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7875"/>
  </bookViews>
  <sheets>
    <sheet name="Sheet1" sheetId="1" r:id="rId1"/>
    <sheet name="Sheet2" sheetId="2" r:id="rId2"/>
  </sheets>
  <definedNames>
    <definedName name="_xlnm._FilterDatabase" localSheetId="0" hidden="1">Sheet1!$A$10:$AT$221</definedName>
  </definedNames>
  <calcPr calcId="144525"/>
</workbook>
</file>

<file path=xl/calcChain.xml><?xml version="1.0" encoding="utf-8"?>
<calcChain xmlns="http://schemas.openxmlformats.org/spreadsheetml/2006/main">
  <c r="O11" i="1" l="1"/>
  <c r="AI12" i="1" l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11" i="1"/>
  <c r="U221" i="1" l="1"/>
  <c r="S221" i="1"/>
  <c r="V221" i="1"/>
  <c r="W221" i="1"/>
  <c r="X221" i="1"/>
  <c r="Y221" i="1"/>
  <c r="Z221" i="1"/>
  <c r="AA221" i="1"/>
  <c r="AB221" i="1"/>
  <c r="AD221" i="1"/>
  <c r="AE221" i="1"/>
  <c r="AF221" i="1"/>
  <c r="AG221" i="1"/>
  <c r="AH221" i="1"/>
  <c r="K5" i="2" l="1"/>
  <c r="K4" i="2"/>
  <c r="K3" i="2"/>
  <c r="K2" i="2"/>
  <c r="O63" i="1" l="1"/>
  <c r="O127" i="1"/>
  <c r="O191" i="1"/>
  <c r="O15" i="1"/>
  <c r="O31" i="1"/>
  <c r="O47" i="1"/>
  <c r="O79" i="1"/>
  <c r="O95" i="1"/>
  <c r="O111" i="1"/>
  <c r="O143" i="1"/>
  <c r="O159" i="1"/>
  <c r="O175" i="1"/>
  <c r="O207" i="1"/>
  <c r="O214" i="1" l="1"/>
  <c r="O211" i="1"/>
  <c r="O203" i="1"/>
  <c r="O199" i="1"/>
  <c r="O195" i="1"/>
  <c r="O187" i="1"/>
  <c r="O183" i="1"/>
  <c r="O179" i="1"/>
  <c r="O171" i="1"/>
  <c r="O167" i="1"/>
  <c r="O163" i="1"/>
  <c r="O155" i="1"/>
  <c r="O151" i="1"/>
  <c r="O147" i="1"/>
  <c r="O139" i="1"/>
  <c r="O135" i="1"/>
  <c r="O131" i="1"/>
  <c r="O123" i="1"/>
  <c r="O119" i="1"/>
  <c r="O115" i="1"/>
  <c r="O107" i="1"/>
  <c r="O103" i="1"/>
  <c r="O99" i="1"/>
  <c r="O91" i="1"/>
  <c r="O87" i="1"/>
  <c r="O83" i="1"/>
  <c r="O75" i="1"/>
  <c r="O71" i="1"/>
  <c r="O67" i="1"/>
  <c r="O59" i="1"/>
  <c r="O55" i="1"/>
  <c r="O51" i="1"/>
  <c r="O43" i="1"/>
  <c r="O39" i="1"/>
  <c r="O35" i="1"/>
  <c r="O27" i="1"/>
  <c r="O23" i="1"/>
  <c r="O19" i="1"/>
  <c r="O218" i="1"/>
  <c r="O213" i="1"/>
  <c r="O210" i="1"/>
  <c r="O202" i="1"/>
  <c r="O198" i="1"/>
  <c r="O190" i="1"/>
  <c r="O186" i="1"/>
  <c r="O182" i="1"/>
  <c r="O178" i="1"/>
  <c r="O174" i="1"/>
  <c r="O170" i="1"/>
  <c r="O166" i="1"/>
  <c r="O162" i="1"/>
  <c r="O158" i="1"/>
  <c r="O154" i="1"/>
  <c r="O150" i="1"/>
  <c r="O146" i="1"/>
  <c r="O142" i="1"/>
  <c r="O138" i="1"/>
  <c r="O134" i="1"/>
  <c r="O130" i="1"/>
  <c r="O126" i="1"/>
  <c r="O122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4" i="1"/>
  <c r="O50" i="1"/>
  <c r="O46" i="1"/>
  <c r="O42" i="1"/>
  <c r="O38" i="1"/>
  <c r="O34" i="1"/>
  <c r="O30" i="1"/>
  <c r="O26" i="1"/>
  <c r="O22" i="1"/>
  <c r="O18" i="1"/>
  <c r="O14" i="1"/>
  <c r="O217" i="1"/>
  <c r="O206" i="1"/>
  <c r="O194" i="1"/>
  <c r="O216" i="1"/>
  <c r="O205" i="1"/>
  <c r="O193" i="1"/>
  <c r="O185" i="1"/>
  <c r="O173" i="1"/>
  <c r="O161" i="1"/>
  <c r="O149" i="1"/>
  <c r="O141" i="1"/>
  <c r="O129" i="1"/>
  <c r="O125" i="1"/>
  <c r="O117" i="1"/>
  <c r="O109" i="1"/>
  <c r="O101" i="1"/>
  <c r="O97" i="1"/>
  <c r="O85" i="1"/>
  <c r="O77" i="1"/>
  <c r="O73" i="1"/>
  <c r="O65" i="1"/>
  <c r="O57" i="1"/>
  <c r="O49" i="1"/>
  <c r="O41" i="1"/>
  <c r="O37" i="1"/>
  <c r="O33" i="1"/>
  <c r="O29" i="1"/>
  <c r="O25" i="1"/>
  <c r="O21" i="1"/>
  <c r="O17" i="1"/>
  <c r="O13" i="1"/>
  <c r="O209" i="1"/>
  <c r="O201" i="1"/>
  <c r="O189" i="1"/>
  <c r="O177" i="1"/>
  <c r="O165" i="1"/>
  <c r="O153" i="1"/>
  <c r="O137" i="1"/>
  <c r="O133" i="1"/>
  <c r="O121" i="1"/>
  <c r="O113" i="1"/>
  <c r="O105" i="1"/>
  <c r="O93" i="1"/>
  <c r="O89" i="1"/>
  <c r="O81" i="1"/>
  <c r="O69" i="1"/>
  <c r="O61" i="1"/>
  <c r="O53" i="1"/>
  <c r="O45" i="1"/>
  <c r="O219" i="1"/>
  <c r="O215" i="1"/>
  <c r="O208" i="1"/>
  <c r="O204" i="1"/>
  <c r="O200" i="1"/>
  <c r="O196" i="1"/>
  <c r="O192" i="1"/>
  <c r="O188" i="1"/>
  <c r="O184" i="1"/>
  <c r="O180" i="1"/>
  <c r="O176" i="1"/>
  <c r="O172" i="1"/>
  <c r="O168" i="1"/>
  <c r="O164" i="1"/>
  <c r="O160" i="1"/>
  <c r="O156" i="1"/>
  <c r="O152" i="1"/>
  <c r="O148" i="1"/>
  <c r="O144" i="1"/>
  <c r="O140" i="1"/>
  <c r="O136" i="1"/>
  <c r="O132" i="1"/>
  <c r="O128" i="1"/>
  <c r="O124" i="1"/>
  <c r="O120" i="1"/>
  <c r="O116" i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56" i="1"/>
  <c r="O52" i="1"/>
  <c r="O48" i="1"/>
  <c r="O44" i="1"/>
  <c r="O40" i="1"/>
  <c r="O36" i="1"/>
  <c r="O32" i="1"/>
  <c r="O28" i="1"/>
  <c r="O24" i="1"/>
  <c r="O20" i="1"/>
  <c r="O16" i="1"/>
  <c r="O12" i="1"/>
  <c r="O220" i="1"/>
  <c r="O212" i="1"/>
  <c r="O197" i="1"/>
  <c r="O181" i="1"/>
  <c r="O169" i="1"/>
  <c r="O157" i="1"/>
  <c r="O145" i="1"/>
  <c r="AI221" i="1" l="1"/>
  <c r="AC12" i="1"/>
  <c r="AK12" i="1" s="1"/>
  <c r="AC16" i="1"/>
  <c r="AK16" i="1" s="1"/>
  <c r="AC20" i="1"/>
  <c r="AK20" i="1" s="1"/>
  <c r="AC24" i="1"/>
  <c r="AK24" i="1" s="1"/>
  <c r="AC28" i="1"/>
  <c r="AK28" i="1" s="1"/>
  <c r="AC32" i="1"/>
  <c r="AK32" i="1" s="1"/>
  <c r="AC36" i="1"/>
  <c r="AK36" i="1" s="1"/>
  <c r="AC40" i="1"/>
  <c r="AK40" i="1" s="1"/>
  <c r="AC44" i="1"/>
  <c r="AK44" i="1" s="1"/>
  <c r="AC48" i="1"/>
  <c r="AK48" i="1" s="1"/>
  <c r="AC52" i="1"/>
  <c r="AK52" i="1" s="1"/>
  <c r="AC56" i="1"/>
  <c r="AK56" i="1" s="1"/>
  <c r="AC60" i="1"/>
  <c r="AK60" i="1" s="1"/>
  <c r="AC64" i="1"/>
  <c r="AK64" i="1" s="1"/>
  <c r="AC68" i="1"/>
  <c r="AK68" i="1" s="1"/>
  <c r="AC72" i="1"/>
  <c r="AK72" i="1" s="1"/>
  <c r="AC76" i="1"/>
  <c r="AK76" i="1" s="1"/>
  <c r="AC80" i="1"/>
  <c r="AK80" i="1" s="1"/>
  <c r="AC84" i="1"/>
  <c r="AK84" i="1" s="1"/>
  <c r="AC88" i="1"/>
  <c r="AK88" i="1" s="1"/>
  <c r="AC92" i="1"/>
  <c r="AK92" i="1" s="1"/>
  <c r="AC96" i="1"/>
  <c r="AK96" i="1" s="1"/>
  <c r="AC100" i="1"/>
  <c r="AK100" i="1" s="1"/>
  <c r="AC104" i="1"/>
  <c r="AK104" i="1" s="1"/>
  <c r="AC108" i="1"/>
  <c r="AK108" i="1" s="1"/>
  <c r="AC112" i="1"/>
  <c r="AK112" i="1" s="1"/>
  <c r="AC116" i="1"/>
  <c r="AK116" i="1" s="1"/>
  <c r="AC120" i="1"/>
  <c r="AK120" i="1" s="1"/>
  <c r="AC124" i="1"/>
  <c r="AK124" i="1" s="1"/>
  <c r="AC128" i="1"/>
  <c r="AK128" i="1" s="1"/>
  <c r="AC132" i="1"/>
  <c r="AK132" i="1" s="1"/>
  <c r="AC136" i="1"/>
  <c r="AK136" i="1" s="1"/>
  <c r="AC140" i="1"/>
  <c r="AK140" i="1" s="1"/>
  <c r="AC144" i="1"/>
  <c r="AK144" i="1" s="1"/>
  <c r="AC148" i="1"/>
  <c r="AK148" i="1" s="1"/>
  <c r="AC152" i="1"/>
  <c r="AK152" i="1" s="1"/>
  <c r="AC156" i="1"/>
  <c r="AK156" i="1" s="1"/>
  <c r="AC160" i="1"/>
  <c r="AK160" i="1" s="1"/>
  <c r="AC164" i="1"/>
  <c r="AK164" i="1" s="1"/>
  <c r="AC168" i="1"/>
  <c r="AK168" i="1" s="1"/>
  <c r="AC172" i="1"/>
  <c r="AK172" i="1" s="1"/>
  <c r="AC176" i="1"/>
  <c r="AK176" i="1" s="1"/>
  <c r="AC180" i="1"/>
  <c r="AK180" i="1" s="1"/>
  <c r="AC184" i="1"/>
  <c r="AK184" i="1" s="1"/>
  <c r="AC188" i="1"/>
  <c r="AK188" i="1" s="1"/>
  <c r="AC192" i="1"/>
  <c r="AK192" i="1" s="1"/>
  <c r="AC196" i="1"/>
  <c r="AK196" i="1" s="1"/>
  <c r="AC200" i="1"/>
  <c r="AK200" i="1" s="1"/>
  <c r="AC204" i="1"/>
  <c r="AK204" i="1" s="1"/>
  <c r="AC208" i="1"/>
  <c r="AK208" i="1" s="1"/>
  <c r="AC215" i="1"/>
  <c r="AK215" i="1" s="1"/>
  <c r="AC219" i="1"/>
  <c r="AK219" i="1" s="1"/>
  <c r="AC127" i="1" l="1"/>
  <c r="AK127" i="1" s="1"/>
  <c r="AC123" i="1"/>
  <c r="AK123" i="1" s="1"/>
  <c r="AC119" i="1"/>
  <c r="AK119" i="1" s="1"/>
  <c r="AC115" i="1"/>
  <c r="AK115" i="1" s="1"/>
  <c r="AC111" i="1"/>
  <c r="AK111" i="1" s="1"/>
  <c r="AC107" i="1"/>
  <c r="AK107" i="1" s="1"/>
  <c r="AC103" i="1"/>
  <c r="AK103" i="1" s="1"/>
  <c r="AC99" i="1"/>
  <c r="AK99" i="1" s="1"/>
  <c r="AC95" i="1"/>
  <c r="AK95" i="1" s="1"/>
  <c r="AC91" i="1"/>
  <c r="AK91" i="1" s="1"/>
  <c r="AC87" i="1"/>
  <c r="AK87" i="1" s="1"/>
  <c r="AC83" i="1"/>
  <c r="AK83" i="1" s="1"/>
  <c r="AC79" i="1"/>
  <c r="AK79" i="1" s="1"/>
  <c r="AC75" i="1"/>
  <c r="AK75" i="1" s="1"/>
  <c r="AC71" i="1"/>
  <c r="AK71" i="1" s="1"/>
  <c r="AC67" i="1"/>
  <c r="AK67" i="1" s="1"/>
  <c r="AC63" i="1"/>
  <c r="AK63" i="1" s="1"/>
  <c r="AC59" i="1"/>
  <c r="AK59" i="1" s="1"/>
  <c r="AC55" i="1"/>
  <c r="AK55" i="1" s="1"/>
  <c r="AC51" i="1"/>
  <c r="AK51" i="1" s="1"/>
  <c r="AC47" i="1"/>
  <c r="AK47" i="1" s="1"/>
  <c r="AC43" i="1"/>
  <c r="AK43" i="1" s="1"/>
  <c r="AC39" i="1"/>
  <c r="AK39" i="1" s="1"/>
  <c r="AC35" i="1"/>
  <c r="AK35" i="1" s="1"/>
  <c r="AC31" i="1"/>
  <c r="AK31" i="1" s="1"/>
  <c r="AC27" i="1"/>
  <c r="AK27" i="1" s="1"/>
  <c r="AC23" i="1"/>
  <c r="AK23" i="1" s="1"/>
  <c r="AC19" i="1"/>
  <c r="AK19" i="1" s="1"/>
  <c r="AC15" i="1"/>
  <c r="AK15" i="1" s="1"/>
  <c r="AC220" i="1"/>
  <c r="AK220" i="1" s="1"/>
  <c r="AC216" i="1"/>
  <c r="AK216" i="1" s="1"/>
  <c r="AC212" i="1"/>
  <c r="AK212" i="1" s="1"/>
  <c r="AC209" i="1"/>
  <c r="AK209" i="1" s="1"/>
  <c r="AC205" i="1"/>
  <c r="AK205" i="1" s="1"/>
  <c r="AC201" i="1"/>
  <c r="AK201" i="1" s="1"/>
  <c r="AC197" i="1"/>
  <c r="AK197" i="1" s="1"/>
  <c r="AC193" i="1"/>
  <c r="AK193" i="1" s="1"/>
  <c r="AC189" i="1"/>
  <c r="AK189" i="1" s="1"/>
  <c r="AC185" i="1"/>
  <c r="AK185" i="1" s="1"/>
  <c r="AC181" i="1"/>
  <c r="AK181" i="1" s="1"/>
  <c r="AC177" i="1"/>
  <c r="AK177" i="1" s="1"/>
  <c r="AC173" i="1"/>
  <c r="AK173" i="1" s="1"/>
  <c r="AC169" i="1"/>
  <c r="AK169" i="1" s="1"/>
  <c r="AC165" i="1"/>
  <c r="AK165" i="1" s="1"/>
  <c r="AC161" i="1"/>
  <c r="AK161" i="1" s="1"/>
  <c r="AC157" i="1"/>
  <c r="AK157" i="1" s="1"/>
  <c r="AC153" i="1"/>
  <c r="AK153" i="1" s="1"/>
  <c r="AC149" i="1"/>
  <c r="AK149" i="1" s="1"/>
  <c r="AC145" i="1"/>
  <c r="AK145" i="1" s="1"/>
  <c r="AC141" i="1"/>
  <c r="AK141" i="1" s="1"/>
  <c r="AC137" i="1"/>
  <c r="AK137" i="1" s="1"/>
  <c r="AC133" i="1"/>
  <c r="AK133" i="1" s="1"/>
  <c r="AC129" i="1"/>
  <c r="AK129" i="1" s="1"/>
  <c r="AC125" i="1"/>
  <c r="AK125" i="1" s="1"/>
  <c r="AC121" i="1"/>
  <c r="AK121" i="1" s="1"/>
  <c r="AC117" i="1"/>
  <c r="AK117" i="1" s="1"/>
  <c r="AC113" i="1"/>
  <c r="AK113" i="1" s="1"/>
  <c r="AC109" i="1"/>
  <c r="AK109" i="1" s="1"/>
  <c r="AC105" i="1"/>
  <c r="AK105" i="1" s="1"/>
  <c r="AC101" i="1"/>
  <c r="AK101" i="1" s="1"/>
  <c r="AC97" i="1"/>
  <c r="AK97" i="1" s="1"/>
  <c r="AC93" i="1"/>
  <c r="AK93" i="1" s="1"/>
  <c r="AC89" i="1"/>
  <c r="AK89" i="1" s="1"/>
  <c r="AC85" i="1"/>
  <c r="AK85" i="1" s="1"/>
  <c r="AC81" i="1"/>
  <c r="AK81" i="1" s="1"/>
  <c r="AC77" i="1"/>
  <c r="AK77" i="1" s="1"/>
  <c r="AC73" i="1"/>
  <c r="AK73" i="1" s="1"/>
  <c r="AC69" i="1"/>
  <c r="AK69" i="1" s="1"/>
  <c r="AC65" i="1"/>
  <c r="AK65" i="1" s="1"/>
  <c r="AC61" i="1"/>
  <c r="AK61" i="1" s="1"/>
  <c r="AC57" i="1"/>
  <c r="AK57" i="1" s="1"/>
  <c r="AC53" i="1"/>
  <c r="AK53" i="1" s="1"/>
  <c r="AC49" i="1"/>
  <c r="AK49" i="1" s="1"/>
  <c r="AC45" i="1"/>
  <c r="AK45" i="1" s="1"/>
  <c r="AC41" i="1"/>
  <c r="AK41" i="1" s="1"/>
  <c r="AC37" i="1"/>
  <c r="AK37" i="1" s="1"/>
  <c r="AC33" i="1"/>
  <c r="AK33" i="1" s="1"/>
  <c r="AC29" i="1"/>
  <c r="AK29" i="1" s="1"/>
  <c r="AC25" i="1"/>
  <c r="AK25" i="1" s="1"/>
  <c r="AC21" i="1"/>
  <c r="AK21" i="1" s="1"/>
  <c r="AC17" i="1"/>
  <c r="AK17" i="1" s="1"/>
  <c r="AC13" i="1"/>
  <c r="AK13" i="1" s="1"/>
  <c r="AC218" i="1"/>
  <c r="AK218" i="1" s="1"/>
  <c r="AC214" i="1"/>
  <c r="AK214" i="1" s="1"/>
  <c r="AC203" i="1"/>
  <c r="AK203" i="1" s="1"/>
  <c r="AC191" i="1"/>
  <c r="AK191" i="1" s="1"/>
  <c r="AC179" i="1"/>
  <c r="AK179" i="1" s="1"/>
  <c r="AC163" i="1"/>
  <c r="AK163" i="1" s="1"/>
  <c r="AC151" i="1"/>
  <c r="AK151" i="1" s="1"/>
  <c r="AC139" i="1"/>
  <c r="AK139" i="1" s="1"/>
  <c r="AC211" i="1"/>
  <c r="AK211" i="1" s="1"/>
  <c r="AC199" i="1"/>
  <c r="AK199" i="1" s="1"/>
  <c r="AC187" i="1"/>
  <c r="AK187" i="1" s="1"/>
  <c r="AC175" i="1"/>
  <c r="AK175" i="1" s="1"/>
  <c r="AC167" i="1"/>
  <c r="AK167" i="1" s="1"/>
  <c r="AC155" i="1"/>
  <c r="AK155" i="1" s="1"/>
  <c r="AC143" i="1"/>
  <c r="AK143" i="1" s="1"/>
  <c r="AC131" i="1"/>
  <c r="AK131" i="1" s="1"/>
  <c r="AC11" i="1"/>
  <c r="AC217" i="1"/>
  <c r="AK217" i="1" s="1"/>
  <c r="AC213" i="1"/>
  <c r="AK213" i="1" s="1"/>
  <c r="AC210" i="1"/>
  <c r="AK210" i="1" s="1"/>
  <c r="AC206" i="1"/>
  <c r="AK206" i="1" s="1"/>
  <c r="AC202" i="1"/>
  <c r="AK202" i="1" s="1"/>
  <c r="AC198" i="1"/>
  <c r="AK198" i="1" s="1"/>
  <c r="AC194" i="1"/>
  <c r="AK194" i="1" s="1"/>
  <c r="AC190" i="1"/>
  <c r="AK190" i="1" s="1"/>
  <c r="AC186" i="1"/>
  <c r="AK186" i="1" s="1"/>
  <c r="AC182" i="1"/>
  <c r="AK182" i="1" s="1"/>
  <c r="AC178" i="1"/>
  <c r="AK178" i="1" s="1"/>
  <c r="AC174" i="1"/>
  <c r="AK174" i="1" s="1"/>
  <c r="AC170" i="1"/>
  <c r="AK170" i="1" s="1"/>
  <c r="AC166" i="1"/>
  <c r="AK166" i="1" s="1"/>
  <c r="AC162" i="1"/>
  <c r="AK162" i="1" s="1"/>
  <c r="AC158" i="1"/>
  <c r="AK158" i="1" s="1"/>
  <c r="AC154" i="1"/>
  <c r="AK154" i="1" s="1"/>
  <c r="AC150" i="1"/>
  <c r="AK150" i="1" s="1"/>
  <c r="AC146" i="1"/>
  <c r="AK146" i="1" s="1"/>
  <c r="AC142" i="1"/>
  <c r="AK142" i="1" s="1"/>
  <c r="AC138" i="1"/>
  <c r="AK138" i="1" s="1"/>
  <c r="AC134" i="1"/>
  <c r="AK134" i="1" s="1"/>
  <c r="AC130" i="1"/>
  <c r="AK130" i="1" s="1"/>
  <c r="AC126" i="1"/>
  <c r="AK126" i="1" s="1"/>
  <c r="AC122" i="1"/>
  <c r="AK122" i="1" s="1"/>
  <c r="AC118" i="1"/>
  <c r="AK118" i="1" s="1"/>
  <c r="AC114" i="1"/>
  <c r="AK114" i="1" s="1"/>
  <c r="AC110" i="1"/>
  <c r="AK110" i="1" s="1"/>
  <c r="AC106" i="1"/>
  <c r="AK106" i="1" s="1"/>
  <c r="AC102" i="1"/>
  <c r="AK102" i="1" s="1"/>
  <c r="AC98" i="1"/>
  <c r="AK98" i="1" s="1"/>
  <c r="AC94" i="1"/>
  <c r="AK94" i="1" s="1"/>
  <c r="AC90" i="1"/>
  <c r="AK90" i="1" s="1"/>
  <c r="AC86" i="1"/>
  <c r="AK86" i="1" s="1"/>
  <c r="AC82" i="1"/>
  <c r="AK82" i="1" s="1"/>
  <c r="AC78" i="1"/>
  <c r="AK78" i="1" s="1"/>
  <c r="AC74" i="1"/>
  <c r="AK74" i="1" s="1"/>
  <c r="AC70" i="1"/>
  <c r="AK70" i="1" s="1"/>
  <c r="AC66" i="1"/>
  <c r="AK66" i="1" s="1"/>
  <c r="AC62" i="1"/>
  <c r="AK62" i="1" s="1"/>
  <c r="AC58" i="1"/>
  <c r="AK58" i="1" s="1"/>
  <c r="AC54" i="1"/>
  <c r="AK54" i="1" s="1"/>
  <c r="AC50" i="1"/>
  <c r="AK50" i="1" s="1"/>
  <c r="AC46" i="1"/>
  <c r="AK46" i="1" s="1"/>
  <c r="AC42" i="1"/>
  <c r="AK42" i="1" s="1"/>
  <c r="AC38" i="1"/>
  <c r="AK38" i="1" s="1"/>
  <c r="AC34" i="1"/>
  <c r="AK34" i="1" s="1"/>
  <c r="AC30" i="1"/>
  <c r="AK30" i="1" s="1"/>
  <c r="AC26" i="1"/>
  <c r="AK26" i="1" s="1"/>
  <c r="AC22" i="1"/>
  <c r="AK22" i="1" s="1"/>
  <c r="AC18" i="1"/>
  <c r="AK18" i="1" s="1"/>
  <c r="AC14" i="1"/>
  <c r="AK14" i="1" s="1"/>
  <c r="AC207" i="1"/>
  <c r="AK207" i="1" s="1"/>
  <c r="AC195" i="1"/>
  <c r="AK195" i="1" s="1"/>
  <c r="AC183" i="1"/>
  <c r="AK183" i="1" s="1"/>
  <c r="AC171" i="1"/>
  <c r="AK171" i="1" s="1"/>
  <c r="AC159" i="1"/>
  <c r="AK159" i="1" s="1"/>
  <c r="AC147" i="1"/>
  <c r="AK147" i="1" s="1"/>
  <c r="AC135" i="1"/>
  <c r="AK135" i="1" s="1"/>
  <c r="P221" i="1"/>
  <c r="AC221" i="1" l="1"/>
  <c r="AK11" i="1"/>
  <c r="AK221" i="1" s="1"/>
  <c r="R221" i="1"/>
  <c r="Q221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11" i="1"/>
  <c r="T221" i="1" l="1"/>
</calcChain>
</file>

<file path=xl/sharedStrings.xml><?xml version="1.0" encoding="utf-8"?>
<sst xmlns="http://schemas.openxmlformats.org/spreadsheetml/2006/main" count="2406" uniqueCount="1278">
  <si>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</si>
  <si>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</si>
  <si>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</si>
  <si>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</si>
  <si>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</si>
  <si>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</si>
  <si>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</si>
  <si>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</si>
  <si>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</si>
  <si>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</si>
  <si>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</si>
  <si>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</si>
  <si>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</si>
  <si>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</si>
  <si>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</si>
  <si>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</si>
  <si>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</si>
  <si>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</si>
  <si>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</si>
  <si>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</si>
  <si>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</si>
  <si>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</si>
  <si>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</si>
  <si>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</si>
  <si>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</si>
  <si>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</si>
  <si>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</si>
  <si>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</si>
  <si>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</si>
  <si>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</si>
  <si>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</si>
  <si>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</si>
  <si>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</si>
  <si>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</si>
  <si>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</si>
  <si>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</si>
  <si>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</si>
  <si>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</si>
  <si>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</si>
  <si>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</si>
  <si>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</si>
  <si>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</si>
  <si>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</si>
  <si>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</si>
  <si>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</si>
  <si>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</si>
  <si>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</si>
  <si>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</si>
  <si>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</si>
  <si>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</si>
  <si>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</si>
  <si>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</si>
  <si>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</si>
  <si>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</si>
  <si>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</si>
  <si>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</si>
  <si>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</si>
  <si>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</si>
  <si>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</si>
  <si>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</si>
  <si>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</si>
  <si>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</si>
  <si>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</si>
  <si>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</si>
  <si>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</si>
  <si>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</si>
  <si>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</si>
  <si>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</si>
  <si>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</si>
  <si>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</si>
  <si>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</si>
  <si>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</si>
  <si>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</si>
  <si>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</si>
  <si>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</si>
  <si>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</si>
  <si>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</si>
  <si>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</si>
  <si>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</si>
  <si>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</si>
  <si>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</si>
  <si>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</si>
  <si>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</si>
  <si>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</si>
  <si>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</si>
  <si>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</si>
  <si>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</si>
  <si>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</si>
  <si>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</si>
  <si>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</si>
  <si>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</si>
  <si>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</si>
  <si>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</si>
  <si>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</si>
  <si>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</si>
  <si>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</si>
  <si>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</si>
  <si>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</si>
  <si>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</si>
  <si>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</si>
  <si>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</si>
  <si>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</si>
  <si>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</si>
  <si>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</si>
  <si>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</si>
  <si>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</si>
  <si>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</si>
  <si>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</si>
  <si>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</si>
  <si>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</si>
  <si>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</si>
  <si>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</si>
  <si>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</si>
  <si>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</si>
  <si>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</si>
  <si>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</si>
  <si>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</si>
  <si>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</si>
  <si>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</si>
  <si>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</si>
  <si>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</si>
  <si>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</si>
  <si>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</si>
  <si>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</si>
  <si>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</si>
  <si>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</si>
  <si>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</si>
  <si>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</si>
  <si>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</si>
  <si>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</si>
  <si>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</si>
  <si>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</si>
  <si>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</si>
  <si>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</si>
  <si>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</si>
  <si>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</si>
  <si>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</si>
  <si>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</si>
  <si>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</si>
  <si>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</si>
  <si>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</si>
  <si>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</si>
  <si>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</si>
  <si>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</si>
  <si>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</si>
  <si>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</si>
  <si>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</si>
  <si>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</si>
  <si>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</si>
  <si>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</si>
  <si>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</si>
  <si>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</si>
  <si>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</si>
  <si>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</si>
  <si>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</si>
  <si>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</si>
  <si>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</si>
  <si>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</si>
  <si>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</si>
  <si>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</si>
  <si>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</si>
  <si>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</si>
  <si>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</si>
  <si>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</si>
  <si>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</si>
  <si>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</si>
  <si>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</si>
  <si>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</si>
  <si>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</si>
  <si>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</si>
  <si>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</si>
  <si>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</si>
  <si>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</si>
  <si>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</si>
  <si>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</si>
  <si>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</si>
  <si>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</si>
  <si>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</si>
  <si>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</si>
  <si>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</si>
  <si>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</si>
  <si>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</si>
  <si>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</si>
  <si>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</si>
  <si>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</si>
  <si>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</si>
  <si>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</si>
  <si>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</si>
  <si>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</si>
  <si>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</si>
  <si>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</si>
  <si>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</si>
  <si>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</si>
  <si>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</si>
  <si>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</si>
  <si>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</si>
  <si>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</si>
  <si>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</si>
  <si>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</si>
  <si>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</si>
  <si>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</si>
  <si>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</si>
  <si>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</si>
  <si>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</si>
  <si>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</si>
  <si>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</si>
  <si>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</si>
  <si>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</si>
  <si>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</si>
  <si>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</si>
  <si>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</si>
  <si>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</si>
  <si>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</si>
  <si>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</si>
  <si>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</si>
  <si>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</si>
  <si>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</si>
  <si>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</si>
  <si>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</si>
  <si>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</si>
  <si>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</si>
  <si>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</si>
  <si>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</si>
  <si>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</si>
  <si>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</si>
  <si>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</si>
  <si>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</si>
  <si>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</si>
  <si>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</si>
  <si>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</si>
  <si>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</si>
  <si>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</si>
  <si>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</si>
  <si>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</si>
  <si>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</si>
  <si>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</si>
  <si>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</si>
  <si>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</si>
  <si>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</si>
  <si>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</si>
  <si>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</si>
  <si>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</si>
  <si>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</si>
  <si>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</si>
  <si>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</si>
  <si>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</si>
  <si>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</si>
  <si>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</si>
  <si>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</si>
  <si>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</si>
  <si>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</si>
  <si>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</si>
  <si>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</si>
  <si>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</si>
  <si>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</si>
  <si>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</si>
  <si>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</si>
  <si>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</si>
  <si>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</si>
  <si>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</si>
  <si>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</si>
  <si>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</si>
  <si>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</si>
  <si>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</si>
  <si>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</si>
  <si>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</si>
  <si>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</si>
  <si>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</si>
  <si>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</si>
  <si>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</si>
  <si>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</si>
  <si>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</si>
  <si>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</si>
  <si>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</si>
  <si>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</si>
  <si>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</si>
  <si>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</si>
  <si>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</si>
  <si>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</si>
  <si>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</si>
  <si>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</si>
  <si>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</si>
  <si>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</si>
  <si>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</si>
  <si>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</si>
  <si>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</si>
  <si>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</si>
  <si>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</si>
  <si>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</si>
  <si>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</si>
  <si>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</si>
  <si>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</si>
  <si>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</si>
  <si>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</si>
  <si>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</si>
  <si>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</si>
  <si>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</si>
  <si>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</si>
  <si>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</si>
  <si>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</si>
  <si>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</si>
  <si>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</si>
  <si>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</si>
  <si>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</si>
  <si>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</si>
  <si>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</si>
  <si>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</si>
  <si>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</si>
  <si>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</si>
  <si>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</si>
  <si>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</si>
  <si>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</si>
  <si>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</si>
  <si>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</si>
  <si>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</si>
  <si>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</si>
  <si>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</si>
  <si>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</si>
  <si>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</si>
  <si>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</si>
  <si>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</si>
  <si>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</si>
  <si>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</si>
  <si>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</si>
  <si>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</si>
  <si>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</si>
  <si>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</si>
  <si>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</si>
  <si>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</si>
  <si>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</si>
  <si>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</si>
  <si>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</si>
  <si>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</si>
  <si>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</si>
  <si>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</si>
  <si>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</si>
  <si>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</si>
  <si>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</si>
  <si>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</si>
  <si>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</si>
  <si>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</si>
  <si>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</si>
  <si>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</si>
  <si>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</si>
  <si>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</si>
  <si>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</si>
  <si>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</si>
  <si>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</si>
  <si>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</si>
  <si>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</si>
  <si>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</si>
  <si>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</si>
  <si>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</si>
  <si>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</si>
  <si>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</si>
  <si>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</si>
  <si>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</si>
  <si>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</si>
  <si>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</si>
  <si>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</si>
  <si>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</si>
  <si>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</si>
  <si>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</si>
  <si>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</si>
  <si>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</si>
  <si>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</si>
  <si>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</si>
  <si>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</si>
  <si>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</si>
  <si>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</si>
  <si>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</si>
  <si>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</si>
  <si>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</si>
  <si>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</si>
  <si>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</si>
  <si>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</si>
  <si>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</si>
  <si>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</si>
  <si>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</si>
  <si>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</si>
  <si>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</si>
  <si>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</si>
  <si>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</si>
  <si>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</si>
  <si>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</si>
  <si>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</si>
  <si>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</si>
  <si>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</si>
  <si>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</si>
  <si>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</si>
  <si>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</si>
  <si>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</si>
  <si>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</si>
  <si>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</si>
  <si>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</si>
  <si>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</si>
  <si>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</si>
  <si>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</si>
  <si>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</si>
  <si>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</si>
  <si>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</si>
  <si>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</si>
  <si>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</si>
  <si>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</si>
  <si>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</si>
  <si>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</si>
  <si>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</si>
  <si>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</si>
  <si>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</si>
  <si>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</si>
  <si>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</si>
  <si>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</si>
  <si>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</si>
  <si>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</si>
  <si>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</si>
  <si>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</si>
  <si>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</si>
  <si>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</si>
  <si>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</si>
  <si>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</si>
  <si>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</si>
  <si>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</si>
  <si>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</si>
  <si>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</si>
  <si>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</si>
  <si>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</si>
  <si>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</si>
  <si>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</si>
  <si>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</si>
  <si>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</si>
  <si>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</si>
  <si>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</si>
  <si>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</si>
  <si>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</si>
  <si>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</si>
  <si>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</si>
  <si>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</si>
  <si>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</si>
  <si>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</si>
  <si>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</si>
  <si>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</si>
  <si>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</si>
  <si>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</si>
  <si>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</si>
  <si>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</si>
  <si>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</si>
  <si>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</si>
  <si>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</si>
  <si>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</si>
  <si>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</si>
  <si>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</si>
  <si>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</si>
  <si>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</si>
  <si>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</si>
  <si>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</si>
  <si>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</si>
  <si>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</si>
  <si>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</si>
  <si>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</si>
  <si>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</si>
  <si>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</si>
  <si>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</si>
  <si>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</si>
  <si>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</si>
  <si>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</si>
  <si>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</si>
  <si>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</si>
  <si>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</si>
  <si>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</si>
  <si>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</si>
  <si>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</si>
  <si>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</si>
  <si>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</si>
  <si>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</si>
  <si>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</si>
  <si>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</si>
  <si>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</si>
  <si>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</si>
  <si>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</si>
  <si>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</si>
  <si>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</si>
  <si>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</si>
  <si>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</si>
  <si>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</si>
  <si>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</si>
  <si>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</si>
  <si>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</si>
  <si>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</si>
  <si>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</si>
  <si>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</si>
  <si>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</si>
  <si>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</si>
  <si>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</si>
  <si>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</si>
  <si>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</si>
  <si>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</si>
  <si>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</si>
  <si>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</si>
  <si>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</si>
  <si>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</si>
  <si>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</si>
  <si>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</si>
  <si>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</si>
  <si>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</si>
  <si>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</si>
  <si>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</si>
  <si>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</si>
  <si>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</si>
  <si>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</si>
  <si>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</si>
  <si>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</si>
  <si>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</si>
  <si>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</si>
  <si>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</si>
  <si>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</si>
  <si>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</si>
  <si>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</si>
  <si>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</si>
  <si>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</si>
  <si>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</si>
  <si>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</si>
  <si>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</si>
  <si>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</si>
  <si>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</si>
  <si>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</si>
  <si>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</si>
  <si>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</si>
  <si>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</si>
  <si>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</si>
  <si>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</si>
  <si>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</si>
  <si>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</si>
  <si>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</si>
  <si>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</si>
  <si>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</si>
  <si>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</si>
  <si>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</si>
  <si>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</si>
  <si>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</si>
  <si>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</si>
  <si>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</si>
  <si>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</si>
  <si>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</si>
  <si>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</si>
  <si>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</si>
  <si>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</si>
  <si>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</si>
  <si>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</si>
  <si>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</si>
  <si>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</si>
  <si>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</si>
  <si>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</si>
  <si>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</si>
  <si>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</si>
  <si>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</si>
  <si>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</si>
  <si>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</si>
  <si>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</si>
  <si>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</si>
  <si>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</si>
  <si>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</si>
  <si>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</si>
  <si>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</si>
  <si>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</si>
  <si>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</si>
  <si>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</si>
  <si>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</si>
  <si>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</si>
  <si>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</si>
  <si>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</si>
  <si>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</si>
  <si>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</si>
  <si>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</si>
  <si>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</si>
  <si>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</si>
  <si>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</si>
  <si>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</si>
  <si>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</si>
  <si>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</si>
  <si>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</si>
  <si>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</si>
  <si>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</si>
  <si>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</si>
  <si>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</si>
  <si>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</si>
  <si>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</si>
  <si>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</si>
  <si>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</si>
  <si>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</si>
  <si>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</si>
  <si>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</si>
  <si>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</si>
  <si>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</si>
  <si>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</si>
  <si>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</si>
  <si>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</si>
  <si>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</si>
  <si>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</si>
  <si>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</si>
  <si>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</si>
  <si>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</si>
  <si>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</si>
  <si>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</si>
  <si>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</si>
  <si>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</si>
  <si>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</si>
  <si>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</si>
  <si>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</si>
  <si>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</si>
  <si>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</si>
  <si>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</si>
  <si>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</si>
  <si>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</si>
  <si>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</si>
  <si>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</si>
  <si>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</si>
  <si>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</si>
  <si>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</si>
  <si>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</si>
  <si>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</si>
  <si>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</si>
  <si>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</si>
  <si>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</si>
  <si>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</si>
  <si>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</si>
  <si>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</si>
  <si>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</si>
  <si>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</si>
  <si>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</si>
  <si>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</si>
  <si>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</si>
  <si>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</si>
  <si>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</si>
  <si>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</si>
  <si>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</si>
  <si>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</si>
  <si>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</si>
  <si>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</si>
  <si>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</si>
  <si>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</si>
  <si>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</si>
  <si>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</si>
  <si>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</si>
  <si>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</si>
  <si>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</si>
  <si>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</si>
  <si>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</si>
  <si>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</si>
  <si>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</si>
  <si>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</si>
  <si>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</si>
  <si>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</si>
  <si>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</si>
  <si>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</si>
  <si>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</si>
  <si>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</si>
  <si>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</si>
  <si>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</si>
  <si>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</si>
  <si>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</si>
  <si>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</si>
  <si>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</si>
  <si>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</si>
  <si>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</si>
  <si>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</si>
  <si>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</si>
  <si>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</si>
  <si>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</si>
  <si>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</si>
  <si>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</si>
  <si>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</si>
  <si>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</si>
  <si>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</si>
  <si>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</si>
  <si>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</si>
  <si>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</si>
  <si>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</si>
  <si>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</si>
  <si>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</si>
  <si>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</si>
  <si>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</si>
  <si>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</si>
  <si>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</si>
  <si>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</si>
  <si>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</si>
  <si>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</si>
  <si>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</si>
  <si>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</si>
  <si>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</si>
  <si>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</si>
  <si>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</si>
  <si>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</si>
  <si>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</si>
  <si>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</si>
  <si>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</si>
  <si>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</si>
  <si>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</si>
  <si>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</si>
  <si>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</si>
  <si>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</si>
  <si>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</si>
  <si>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</si>
  <si>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</si>
  <si>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</si>
  <si>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</si>
  <si>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</si>
  <si>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</si>
  <si>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</si>
  <si>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</si>
  <si>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</si>
  <si>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</si>
  <si>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</si>
  <si>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</si>
  <si>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</si>
  <si>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</si>
  <si>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</si>
  <si>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</si>
  <si>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</si>
  <si>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</si>
  <si>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</si>
  <si>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</si>
  <si>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</si>
  <si>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</si>
  <si>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</si>
  <si>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</si>
  <si>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</si>
  <si>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</si>
  <si>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</si>
  <si>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</si>
  <si>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</si>
  <si>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</si>
  <si>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</si>
  <si>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</si>
  <si>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</si>
  <si>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</si>
  <si>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</si>
  <si>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</si>
  <si>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</si>
  <si>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</si>
  <si>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</si>
  <si>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</si>
  <si>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</si>
  <si>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</si>
  <si>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</si>
  <si>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</si>
  <si>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</si>
  <si>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</si>
  <si>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</si>
  <si>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</si>
  <si>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</si>
  <si>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</si>
  <si>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</si>
  <si>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</si>
  <si>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</si>
  <si>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</si>
  <si>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</si>
  <si>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</si>
  <si>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</si>
  <si>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</si>
  <si>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</si>
  <si>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</si>
  <si>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</si>
  <si>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</si>
  <si>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</si>
  <si>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</si>
  <si>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</si>
  <si>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</si>
  <si>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</si>
  <si>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</si>
  <si>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</si>
  <si>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</si>
  <si>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</si>
  <si>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</si>
  <si>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</si>
  <si>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</si>
  <si>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</si>
  <si>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</si>
  <si>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</si>
  <si>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</si>
  <si>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</si>
  <si>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</si>
  <si>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</si>
  <si>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</si>
  <si>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</si>
  <si>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</si>
  <si>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</si>
  <si>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</si>
  <si>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</si>
  <si>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</si>
  <si>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</si>
  <si>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</si>
  <si>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</si>
  <si>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</si>
  <si>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</si>
  <si>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</si>
  <si>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</si>
  <si>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</si>
  <si>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</si>
  <si>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</si>
  <si>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</si>
  <si>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</si>
  <si>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</si>
  <si>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</si>
  <si>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</si>
  <si>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</si>
  <si>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</si>
  <si>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</si>
  <si>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</si>
  <si>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</si>
  <si>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</si>
  <si>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</si>
  <si>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</si>
  <si>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</si>
  <si>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</si>
  <si>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</si>
  <si>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</si>
  <si>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</si>
  <si>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</si>
  <si>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</si>
  <si>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</si>
  <si>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</si>
  <si>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</si>
  <si>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</si>
  <si>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</si>
  <si>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</si>
  <si>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</si>
  <si>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</si>
  <si>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</si>
  <si>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</si>
  <si>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</si>
  <si>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</si>
  <si>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</si>
  <si>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</si>
  <si>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</si>
  <si>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</si>
  <si>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</si>
  <si>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</si>
  <si>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</si>
  <si>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</si>
  <si>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</si>
  <si>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</si>
  <si>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</si>
  <si>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</si>
  <si>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</si>
  <si>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</si>
  <si>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</si>
  <si>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</si>
  <si>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</si>
  <si>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</si>
  <si>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</si>
  <si>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</si>
  <si>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</si>
  <si>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</si>
  <si>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</si>
  <si>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</si>
  <si>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</si>
  <si>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</si>
  <si>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</si>
  <si>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</si>
  <si>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</si>
  <si>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</si>
  <si>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</si>
  <si>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</si>
  <si>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</si>
  <si>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</si>
  <si>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</si>
  <si>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</si>
  <si>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</si>
  <si>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</si>
  <si>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</si>
  <si>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</si>
  <si>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</si>
  <si>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</si>
  <si>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</si>
  <si>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</si>
  <si>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</si>
  <si>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</si>
  <si>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</si>
  <si>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</si>
  <si>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</si>
  <si>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</si>
  <si>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</si>
  <si>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</si>
  <si>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</si>
  <si>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</si>
  <si>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</si>
  <si>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</si>
  <si>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</si>
  <si>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</si>
  <si>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</si>
  <si>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</si>
  <si>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</si>
  <si>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</si>
  <si>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</si>
  <si>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</si>
  <si>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</si>
  <si>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</si>
  <si>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</si>
  <si>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</si>
  <si>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</si>
  <si>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</si>
  <si>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</si>
  <si>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</si>
  <si>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</si>
  <si>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</si>
  <si>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</si>
  <si>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</si>
  <si>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</si>
  <si>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</si>
  <si>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</si>
  <si>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</si>
  <si>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</si>
  <si>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</si>
  <si>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</si>
  <si>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</si>
  <si>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</si>
  <si>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</si>
  <si>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</si>
  <si>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</si>
  <si>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</si>
  <si>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</si>
  <si>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</si>
  <si>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</si>
  <si>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</si>
  <si>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</si>
  <si>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</si>
  <si>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</si>
  <si>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</si>
  <si>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</si>
  <si>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</si>
  <si>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</si>
  <si>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</si>
  <si>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</si>
  <si>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</si>
  <si>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</si>
  <si>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</si>
  <si>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</si>
  <si>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</si>
  <si>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</si>
  <si>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</si>
  <si>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</si>
  <si>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</si>
  <si>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</si>
  <si>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</si>
  <si>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</si>
  <si>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</si>
  <si>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</si>
  <si>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</si>
  <si>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</si>
  <si>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</si>
  <si>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</si>
  <si>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</si>
  <si>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</si>
  <si>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</si>
  <si>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</si>
  <si>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</si>
  <si>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</si>
  <si>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</si>
  <si>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</si>
  <si>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</si>
  <si>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</si>
  <si>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</si>
  <si>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</si>
  <si>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</si>
  <si>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</si>
  <si>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</si>
  <si>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</si>
  <si>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</si>
  <si>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</si>
  <si>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</si>
  <si>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</si>
  <si>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</si>
  <si>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</si>
  <si>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</si>
  <si>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</si>
  <si>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</si>
  <si>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</si>
  <si>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</si>
  <si>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</si>
  <si>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</si>
  <si>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</si>
  <si>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</si>
  <si>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</si>
  <si>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</si>
  <si>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</si>
  <si>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</si>
  <si>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</si>
  <si>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</si>
  <si>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</si>
  <si>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</si>
  <si>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</si>
  <si>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</si>
  <si>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</si>
  <si>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</si>
  <si>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</si>
  <si>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</si>
  <si>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</si>
  <si>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</si>
  <si>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</si>
  <si>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</si>
  <si>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</si>
  <si>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</si>
  <si>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</si>
  <si>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</si>
  <si>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</si>
  <si>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</si>
  <si>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</si>
  <si>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</si>
  <si>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</si>
  <si>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</si>
  <si>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</si>
  <si>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</si>
  <si>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</si>
  <si>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</si>
  <si>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</si>
  <si>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</si>
  <si>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</si>
  <si>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</si>
  <si>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</si>
  <si>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</si>
  <si>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</si>
  <si>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</si>
  <si>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</si>
  <si>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</si>
  <si>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</si>
  <si>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</si>
  <si>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</si>
  <si>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</si>
  <si>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</si>
  <si>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</si>
  <si>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</si>
  <si>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</si>
  <si>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</si>
  <si>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</si>
  <si>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</si>
  <si>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</si>
  <si>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</si>
  <si>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</si>
  <si>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</si>
  <si>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</si>
  <si>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</si>
  <si>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</si>
  <si>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</si>
  <si>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</si>
  <si>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</si>
  <si>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</si>
  <si>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</si>
  <si>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</si>
  <si>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</si>
  <si>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</si>
  <si>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</si>
  <si>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</si>
  <si>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</si>
  <si>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</si>
  <si>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</si>
  <si>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</si>
  <si>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</si>
  <si>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</si>
  <si>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</si>
  <si>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</si>
  <si>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</si>
  <si>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</si>
  <si>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</si>
  <si>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</si>
  <si>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</si>
  <si>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</si>
  <si>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</si>
  <si>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</si>
  <si>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</si>
  <si>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</si>
  <si>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</si>
  <si>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</si>
  <si>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</si>
  <si>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</si>
  <si>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</si>
  <si>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</si>
  <si>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</si>
  <si>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</si>
  <si>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</si>
  <si>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</si>
  <si>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</si>
  <si>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</si>
  <si>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</si>
  <si>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</si>
  <si>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1,800.00</t>
  </si>
  <si>
    <t>4,262.00</t>
  </si>
  <si>
    <t>3,200.00</t>
  </si>
  <si>
    <t>1,335.00</t>
  </si>
  <si>
    <t>1,724.00</t>
  </si>
  <si>
    <t>3,378.00</t>
  </si>
  <si>
    <t>1,742.00</t>
  </si>
  <si>
    <t>3,158.00</t>
  </si>
  <si>
    <t>1,568.00</t>
  </si>
  <si>
    <t>3,444.00</t>
  </si>
  <si>
    <t>4,146.00</t>
  </si>
  <si>
    <t>4,374.00</t>
  </si>
  <si>
    <t>1,787.00</t>
  </si>
  <si>
    <t>4,334.00</t>
  </si>
  <si>
    <t>1,510.00</t>
  </si>
  <si>
    <t>3,253.00</t>
  </si>
  <si>
    <t>1,161.00</t>
  </si>
  <si>
    <t>1,636.00</t>
  </si>
  <si>
    <t>1,756.00</t>
  </si>
  <si>
    <t>1,602.00</t>
  </si>
  <si>
    <t>2,333.00</t>
  </si>
  <si>
    <t>2,364.00</t>
  </si>
  <si>
    <t>2,329.00</t>
  </si>
  <si>
    <t>2,933.00</t>
  </si>
  <si>
    <t>29,761.00</t>
  </si>
  <si>
    <t>29,633.00</t>
  </si>
  <si>
    <t>30,128.00</t>
  </si>
  <si>
    <t>32,324.00</t>
  </si>
  <si>
    <t>30,073.00</t>
  </si>
  <si>
    <t>26,661.00</t>
  </si>
  <si>
    <t>28,050.00</t>
  </si>
  <si>
    <t>28,027.00</t>
  </si>
  <si>
    <t>24,814.00</t>
  </si>
  <si>
    <t>28,056.00</t>
  </si>
  <si>
    <t>28,061.00</t>
  </si>
  <si>
    <t>28,614.00</t>
  </si>
  <si>
    <t>30,508.00</t>
  </si>
  <si>
    <t>29,187.00</t>
  </si>
  <si>
    <t>26,651.00</t>
  </si>
  <si>
    <t>28,750.00</t>
  </si>
  <si>
    <t>24,267.00</t>
  </si>
  <si>
    <t>20,820.00</t>
  </si>
  <si>
    <t>20,612.00</t>
  </si>
  <si>
    <t>28,625.00</t>
  </si>
  <si>
    <t>38,919.00</t>
  </si>
  <si>
    <t>25,876.00</t>
  </si>
  <si>
    <t>26,312.00</t>
  </si>
  <si>
    <t>31,728.00</t>
  </si>
  <si>
    <t>26,726.00</t>
  </si>
  <si>
    <t>28,163.00</t>
  </si>
  <si>
    <t>27,541.00</t>
  </si>
  <si>
    <t>31,277.00</t>
  </si>
  <si>
    <t>25,599.00</t>
  </si>
  <si>
    <t>28,480.00</t>
  </si>
  <si>
    <t>25,765.00</t>
  </si>
  <si>
    <t>33,171.00</t>
  </si>
  <si>
    <t>28,361.00</t>
  </si>
  <si>
    <t>26,725.00</t>
  </si>
  <si>
    <t>31,393.00</t>
  </si>
  <si>
    <t>27,265.00</t>
  </si>
  <si>
    <t>24,490.00</t>
  </si>
  <si>
    <t>29,314.00</t>
  </si>
  <si>
    <t>27,508.00</t>
  </si>
  <si>
    <t>32,019.00</t>
  </si>
  <si>
    <t>24,642.00</t>
  </si>
  <si>
    <t>26,422.00</t>
  </si>
  <si>
    <t>26,955.00</t>
  </si>
  <si>
    <t>26,152.00</t>
  </si>
  <si>
    <t>29,676.00</t>
  </si>
  <si>
    <t>26,148.00</t>
  </si>
  <si>
    <t>29,389.00</t>
  </si>
  <si>
    <t>29,299.00</t>
  </si>
  <si>
    <t>33,116.00</t>
  </si>
  <si>
    <t>27,483.00</t>
  </si>
  <si>
    <t>27,698.00</t>
  </si>
  <si>
    <t>32,647.00</t>
  </si>
  <si>
    <t>30,803.00</t>
  </si>
  <si>
    <t>31,771.00</t>
  </si>
  <si>
    <t>25,351.00</t>
  </si>
  <si>
    <t>31,619.00</t>
  </si>
  <si>
    <t>26,163.00</t>
  </si>
  <si>
    <t>28,812.00</t>
  </si>
  <si>
    <t>31,604.00</t>
  </si>
  <si>
    <t>30,518.00</t>
  </si>
  <si>
    <t>33,285.00</t>
  </si>
  <si>
    <t>30,863.00</t>
  </si>
  <si>
    <t>29,160.00</t>
  </si>
  <si>
    <t>26,973.00</t>
  </si>
  <si>
    <t>25,912.00</t>
  </si>
  <si>
    <t>28,698.00</t>
  </si>
  <si>
    <t>27,784.00</t>
  </si>
  <si>
    <t>28,383.00</t>
  </si>
  <si>
    <t>19,600.00</t>
  </si>
  <si>
    <t>30,620.00</t>
  </si>
  <si>
    <t>26,806.00</t>
  </si>
  <si>
    <t>27,498.00</t>
  </si>
  <si>
    <t>29,536.00</t>
  </si>
  <si>
    <t>31,898.00</t>
  </si>
  <si>
    <t>26,796.00</t>
  </si>
  <si>
    <t>25,589.00</t>
  </si>
  <si>
    <t>28,373.00</t>
  </si>
  <si>
    <t>41,571.00</t>
  </si>
  <si>
    <t>25,910.00</t>
  </si>
  <si>
    <t>31,630.00</t>
  </si>
  <si>
    <t>29,352.00</t>
  </si>
  <si>
    <t>28,192.00</t>
  </si>
  <si>
    <t>24,944.00</t>
  </si>
  <si>
    <t>24,217.00</t>
  </si>
  <si>
    <t>25,849.00</t>
  </si>
  <si>
    <t>26,415.00</t>
  </si>
  <si>
    <t>39,080.00</t>
  </si>
  <si>
    <t>31,404.00</t>
  </si>
  <si>
    <t>29,628.00</t>
  </si>
  <si>
    <t>29,447.00</t>
  </si>
  <si>
    <t>23,271.00</t>
  </si>
  <si>
    <t>23,049.00</t>
  </si>
  <si>
    <t>25,493.00</t>
  </si>
  <si>
    <t>28,613.00</t>
  </si>
  <si>
    <t>29,308.00</t>
  </si>
  <si>
    <t>26,965.00</t>
  </si>
  <si>
    <t>25,706.00</t>
  </si>
  <si>
    <t>26,480.00</t>
  </si>
  <si>
    <t>27,813.00</t>
  </si>
  <si>
    <t>28,046.00</t>
  </si>
  <si>
    <t>58,067.00</t>
  </si>
  <si>
    <t>28,034.00</t>
  </si>
  <si>
    <t>32,917.00</t>
  </si>
  <si>
    <t>22,165.00</t>
  </si>
  <si>
    <t>25,916.00</t>
  </si>
  <si>
    <t>40,936.00</t>
  </si>
  <si>
    <t>26,908.00</t>
  </si>
  <si>
    <t>25,555.00</t>
  </si>
  <si>
    <t>24,366.00</t>
  </si>
  <si>
    <t>25,327.00</t>
  </si>
  <si>
    <t>29,211.00</t>
  </si>
  <si>
    <t>27,673.00</t>
  </si>
  <si>
    <t>30,739.00</t>
  </si>
  <si>
    <t>34,118.00</t>
  </si>
  <si>
    <t>28,726.00</t>
  </si>
  <si>
    <t>30,338.00</t>
  </si>
  <si>
    <t>25,748.00</t>
  </si>
  <si>
    <t>25,617.00</t>
  </si>
  <si>
    <t>27,815.00</t>
  </si>
  <si>
    <t>29,901.00</t>
  </si>
  <si>
    <t>26,289.00</t>
  </si>
  <si>
    <t>25,498.00</t>
  </si>
  <si>
    <t>20,633.00</t>
  </si>
  <si>
    <t>32,108.00</t>
  </si>
  <si>
    <t>28,574.00</t>
  </si>
  <si>
    <t>30,004.00</t>
  </si>
  <si>
    <t>25,353.00</t>
  </si>
  <si>
    <t>28,051.00</t>
  </si>
  <si>
    <t>27,824.00</t>
  </si>
  <si>
    <t>27,925.00</t>
  </si>
  <si>
    <t>30,353.00</t>
  </si>
  <si>
    <t>29,893.00</t>
  </si>
  <si>
    <t>30,798.00</t>
  </si>
  <si>
    <t>25,944.00</t>
  </si>
  <si>
    <t>31,394.00</t>
  </si>
  <si>
    <t>25,565.00</t>
  </si>
  <si>
    <t>32,524.00</t>
  </si>
  <si>
    <t>36,362.00</t>
  </si>
  <si>
    <t>26,972.00</t>
  </si>
  <si>
    <t>17,397.00</t>
  </si>
  <si>
    <t>23,882.00</t>
  </si>
  <si>
    <t>30,255.00</t>
  </si>
  <si>
    <t>30,188.00</t>
  </si>
  <si>
    <t>29,507.00</t>
  </si>
  <si>
    <t>28,117.00</t>
  </si>
  <si>
    <t>28,899.00</t>
  </si>
  <si>
    <t>30,346.00</t>
  </si>
  <si>
    <t>33,162.00</t>
  </si>
  <si>
    <t>27,484.00</t>
  </si>
  <si>
    <t>32,020.00</t>
  </si>
  <si>
    <t>28,675.00</t>
  </si>
  <si>
    <t>30,146.00</t>
  </si>
  <si>
    <t>34,864.00</t>
  </si>
  <si>
    <t>26,479.00</t>
  </si>
  <si>
    <t>31,011.00</t>
  </si>
  <si>
    <t>29,159.00</t>
  </si>
  <si>
    <t>29,322.00</t>
  </si>
  <si>
    <t>25,046.00</t>
  </si>
  <si>
    <t>27,697.00</t>
  </si>
  <si>
    <t>31,429.00</t>
  </si>
  <si>
    <t>28,372.00</t>
  </si>
  <si>
    <t>30,789.00</t>
  </si>
  <si>
    <t>22,185.00</t>
  </si>
  <si>
    <t>18,227.00</t>
  </si>
  <si>
    <t>19,534.00</t>
  </si>
  <si>
    <t>18,834.00</t>
  </si>
  <si>
    <t>20,663.00</t>
  </si>
  <si>
    <t>19,602.00</t>
  </si>
  <si>
    <t>21,318.00</t>
  </si>
  <si>
    <t>19,314.00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</si>
</sst>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12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4" fontId="2" fillId="0" borderId="8" xfId="0" applyNumberFormat="1" applyFont="1" applyBorder="1"/>
    <xf numFmtId="4" fontId="2" fillId="0" borderId="8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0" fontId="2" fillId="0" borderId="0" xfId="0" applyFont="1" applyFill="1"/>
    <xf numFmtId="49" fontId="2" fillId="0" borderId="8" xfId="0" applyNumberFormat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2"/>
  <sheetViews>
    <sheetView tabSelected="1" topLeftCell="X207" workbookViewId="0">
      <selection activeCell="AO11" sqref="AO11:AO220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1" width="8.140625" customWidth="1"/>
    <col min="22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8.140625" customWidth="1"/>
    <col min="34" max="34" width="2.7109375" bestFit="1" customWidth="1"/>
    <col min="35" max="35" width="10.7109375" bestFit="1" customWidth="1"/>
    <col min="36" max="36" width="10.7109375" customWidth="1"/>
    <col min="37" max="37" width="11.7109375" bestFit="1" customWidth="1"/>
    <col min="38" max="38" width="11.7109375" customWidth="1"/>
    <col min="39" max="39" width="13.5703125" bestFit="1" customWidth="1"/>
    <col min="40" max="40" width="12.5703125" bestFit="1" customWidth="1"/>
    <col min="41" max="41" width="14.85546875" customWidth="1"/>
    <col min="42" max="42" width="8.7109375" bestFit="1" customWidth="1"/>
    <col min="44" max="44" width="7.28515625" bestFit="1" customWidth="1"/>
  </cols>
  <sheetData>
    <row r="1" spans="1:44" s="1" customFormat="1" ht="105" customHeight="1" x14ac:dyDescent="0.2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4"/>
      <c r="AO1" s="103"/>
      <c r="AP1" s="103"/>
      <c r="AQ1" s="105"/>
      <c r="AR1" s="106"/>
    </row>
    <row r="2" spans="1:44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7"/>
      <c r="AH2" s="7"/>
      <c r="AI2" s="7"/>
      <c r="AJ2" s="87"/>
      <c r="AK2" s="3"/>
      <c r="AL2" s="3"/>
      <c r="AM2" s="4"/>
      <c r="AN2" s="4"/>
      <c r="AO2" s="4"/>
      <c r="AP2" s="3"/>
      <c r="AQ2" s="3"/>
      <c r="AR2" s="8"/>
    </row>
    <row r="3" spans="1:44" s="1" customFormat="1" ht="65.25" customHeight="1" x14ac:dyDescent="0.2">
      <c r="A3" s="107" t="s">
        <v>1</v>
      </c>
      <c r="B3" s="108"/>
      <c r="C3" s="108"/>
      <c r="D3" s="108"/>
      <c r="E3" s="9"/>
      <c r="F3" s="10"/>
      <c r="G3" s="99" t="s">
        <v>2</v>
      </c>
      <c r="H3" s="100"/>
      <c r="I3" s="100"/>
      <c r="J3" s="101"/>
      <c r="K3" s="4"/>
      <c r="L3" s="108" t="s">
        <v>3</v>
      </c>
      <c r="M3" s="108"/>
      <c r="N3" s="108"/>
      <c r="O3" s="108"/>
      <c r="P3" s="108"/>
      <c r="Q3" s="108"/>
      <c r="R3" s="108"/>
      <c r="S3" s="108"/>
      <c r="T3" s="108"/>
      <c r="U3" s="108"/>
      <c r="V3" s="109" t="s">
        <v>4</v>
      </c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11"/>
      <c r="AM3" s="11"/>
      <c r="AN3" s="11"/>
      <c r="AO3" s="11"/>
      <c r="AP3" s="3"/>
      <c r="AQ3" s="3"/>
      <c r="AR3" s="8"/>
    </row>
    <row r="4" spans="1:44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7"/>
      <c r="AH4" s="7"/>
      <c r="AI4" s="7"/>
      <c r="AJ4" s="87"/>
      <c r="AK4" s="3"/>
      <c r="AL4" s="3"/>
      <c r="AM4" s="4"/>
      <c r="AN4" s="4"/>
      <c r="AO4" s="4"/>
      <c r="AP4" s="3"/>
      <c r="AQ4" s="3"/>
      <c r="AR4" s="8"/>
    </row>
    <row r="5" spans="1:44" s="1" customFormat="1" ht="65.25" customHeight="1" x14ac:dyDescent="0.2">
      <c r="A5" s="90" t="s">
        <v>5</v>
      </c>
      <c r="B5" s="91"/>
      <c r="C5" s="91"/>
      <c r="D5" s="91"/>
      <c r="E5" s="13"/>
      <c r="F5" s="14"/>
      <c r="G5" s="99" t="s">
        <v>6</v>
      </c>
      <c r="H5" s="100"/>
      <c r="I5" s="100"/>
      <c r="J5" s="101"/>
      <c r="K5" s="4"/>
      <c r="L5" s="91" t="s">
        <v>7</v>
      </c>
      <c r="M5" s="91"/>
      <c r="N5" s="91"/>
      <c r="O5" s="91"/>
      <c r="P5" s="91"/>
      <c r="Q5" s="91"/>
      <c r="R5" s="91"/>
      <c r="S5" s="91"/>
      <c r="T5" s="91"/>
      <c r="U5" s="91"/>
      <c r="V5" s="93" t="s">
        <v>4</v>
      </c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23"/>
      <c r="AM5" s="4"/>
      <c r="AN5" s="4"/>
      <c r="AO5" s="4"/>
      <c r="AP5" s="3"/>
      <c r="AQ5" s="3"/>
      <c r="AR5" s="8"/>
    </row>
    <row r="6" spans="1:44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7"/>
      <c r="AH6" s="7"/>
      <c r="AI6" s="7"/>
      <c r="AJ6" s="87"/>
      <c r="AK6" s="3"/>
      <c r="AL6" s="3"/>
      <c r="AM6" s="4"/>
      <c r="AN6" s="4"/>
      <c r="AO6" s="4"/>
      <c r="AP6" s="3"/>
      <c r="AQ6" s="3"/>
      <c r="AR6" s="8"/>
    </row>
    <row r="7" spans="1:44" s="1" customFormat="1" ht="12" x14ac:dyDescent="0.2">
      <c r="A7" s="90" t="s">
        <v>8</v>
      </c>
      <c r="B7" s="91"/>
      <c r="C7" s="91"/>
      <c r="D7" s="91"/>
      <c r="E7" s="13"/>
      <c r="F7" s="15"/>
      <c r="G7" s="92">
        <v>45505</v>
      </c>
      <c r="H7" s="93"/>
      <c r="I7" s="93"/>
      <c r="J7" s="93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9"/>
      <c r="AJ7" s="19"/>
      <c r="AK7" s="16"/>
      <c r="AL7" s="16"/>
      <c r="AM7" s="4"/>
      <c r="AN7" s="4"/>
      <c r="AO7" s="4"/>
      <c r="AP7" s="3"/>
      <c r="AQ7" s="3"/>
      <c r="AR7" s="8"/>
    </row>
    <row r="8" spans="1:44" s="1" customFormat="1" ht="12.75" thickBot="1" x14ac:dyDescent="0.25">
      <c r="A8" s="94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7"/>
      <c r="AH8" s="7"/>
      <c r="AI8" s="7"/>
      <c r="AJ8" s="87"/>
      <c r="AK8" s="3"/>
      <c r="AL8" s="3"/>
      <c r="AM8" s="4"/>
      <c r="AN8" s="4"/>
      <c r="AO8" s="4"/>
      <c r="AP8" s="3"/>
      <c r="AQ8" s="3"/>
      <c r="AR8" s="8"/>
    </row>
    <row r="9" spans="1:44" s="1" customFormat="1" ht="48" x14ac:dyDescent="0.2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29"/>
      <c r="AI9" s="30"/>
      <c r="AJ9" s="110"/>
      <c r="AK9" s="3"/>
      <c r="AL9" s="3"/>
      <c r="AM9" s="4"/>
      <c r="AN9" s="4"/>
      <c r="AO9" s="4"/>
      <c r="AP9" s="3"/>
      <c r="AQ9" s="3"/>
      <c r="AR9" s="8"/>
    </row>
    <row r="10" spans="1:44" s="83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76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78" t="s">
        <v>30</v>
      </c>
      <c r="AC10" s="78" t="s">
        <v>31</v>
      </c>
      <c r="AD10" s="78" t="s">
        <v>36</v>
      </c>
      <c r="AE10" s="78" t="s">
        <v>37</v>
      </c>
      <c r="AF10" s="32" t="s">
        <v>38</v>
      </c>
      <c r="AG10" s="32" t="s">
        <v>1083</v>
      </c>
      <c r="AH10" s="78" t="s">
        <v>39</v>
      </c>
      <c r="AI10" s="78" t="s">
        <v>40</v>
      </c>
      <c r="AJ10" s="78"/>
      <c r="AK10" s="78" t="s">
        <v>41</v>
      </c>
      <c r="AL10" s="78"/>
      <c r="AM10" s="79" t="s">
        <v>42</v>
      </c>
      <c r="AN10" s="79" t="s">
        <v>43</v>
      </c>
      <c r="AO10" s="79" t="s">
        <v>44</v>
      </c>
      <c r="AP10" s="78" t="s">
        <v>45</v>
      </c>
      <c r="AQ10" s="78" t="s">
        <v>46</v>
      </c>
      <c r="AR10" s="78" t="s">
        <v>47</v>
      </c>
    </row>
    <row r="11" spans="1:44" s="1" customFormat="1" ht="12" x14ac:dyDescent="0.2">
      <c r="A11" s="34">
        <v>1</v>
      </c>
      <c r="B11" s="35" t="s">
        <v>48</v>
      </c>
      <c r="C11" s="35" t="s">
        <v>49</v>
      </c>
      <c r="D11" s="34">
        <v>500326105</v>
      </c>
      <c r="E11" s="36" t="s">
        <v>50</v>
      </c>
      <c r="F11" s="37">
        <v>201767</v>
      </c>
      <c r="G11" s="35" t="s">
        <v>51</v>
      </c>
      <c r="H11" s="34" t="s">
        <v>52</v>
      </c>
      <c r="I11" s="35" t="s">
        <v>53</v>
      </c>
      <c r="J11" s="38">
        <v>44501</v>
      </c>
      <c r="K11" s="38">
        <v>34115</v>
      </c>
      <c r="L11" s="34">
        <v>26</v>
      </c>
      <c r="M11" s="34">
        <v>1</v>
      </c>
      <c r="N11" s="34">
        <v>4</v>
      </c>
      <c r="O11" s="34">
        <f>SUM(L11:N11)</f>
        <v>31</v>
      </c>
      <c r="P11" s="34">
        <v>15000</v>
      </c>
      <c r="Q11" s="34">
        <v>7500</v>
      </c>
      <c r="R11" s="34">
        <v>9061</v>
      </c>
      <c r="S11" s="34">
        <v>0</v>
      </c>
      <c r="T11" s="34">
        <f t="shared" ref="T11:T74" si="0">SUM(P11:S11)</f>
        <v>31561</v>
      </c>
      <c r="U11" s="34">
        <v>15000</v>
      </c>
      <c r="V11" s="34">
        <v>7500</v>
      </c>
      <c r="W11" s="34">
        <v>9061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75">
        <f>SUM(U11:AB11)</f>
        <v>31561</v>
      </c>
      <c r="AD11" s="34">
        <v>0</v>
      </c>
      <c r="AE11" s="34">
        <v>1800</v>
      </c>
      <c r="AF11" s="34">
        <v>0</v>
      </c>
      <c r="AG11" s="34">
        <v>0</v>
      </c>
      <c r="AH11" s="34">
        <v>0</v>
      </c>
      <c r="AI11" s="75">
        <f>SUM(AD11:AH11)</f>
        <v>1800</v>
      </c>
      <c r="AJ11" s="75" t="s">
        <v>1084</v>
      </c>
      <c r="AK11" s="75">
        <f>AC11-AI11</f>
        <v>29761</v>
      </c>
      <c r="AL11" s="75" t="s">
        <v>1108</v>
      </c>
      <c r="AM11" s="39" t="s">
        <v>54</v>
      </c>
      <c r="AN11" s="35" t="s">
        <v>55</v>
      </c>
      <c r="AO11" s="35" t="s">
        <v>56</v>
      </c>
      <c r="AP11" s="80"/>
      <c r="AQ11" s="35"/>
      <c r="AR11" s="35"/>
    </row>
    <row r="12" spans="1:44" s="1" customFormat="1" ht="12" x14ac:dyDescent="0.2">
      <c r="A12" s="34">
        <v>2</v>
      </c>
      <c r="B12" s="35" t="s">
        <v>57</v>
      </c>
      <c r="C12" s="35" t="s">
        <v>58</v>
      </c>
      <c r="D12" s="34">
        <v>500325839</v>
      </c>
      <c r="E12" s="36" t="s">
        <v>59</v>
      </c>
      <c r="F12" s="37">
        <v>201816</v>
      </c>
      <c r="G12" s="35" t="s">
        <v>60</v>
      </c>
      <c r="H12" s="34" t="s">
        <v>52</v>
      </c>
      <c r="I12" s="35" t="s">
        <v>61</v>
      </c>
      <c r="J12" s="38">
        <v>44501</v>
      </c>
      <c r="K12" s="38">
        <v>27931</v>
      </c>
      <c r="L12" s="34">
        <v>26</v>
      </c>
      <c r="M12" s="34">
        <v>1</v>
      </c>
      <c r="N12" s="34">
        <v>4</v>
      </c>
      <c r="O12" s="34">
        <f t="shared" ref="O12:O75" si="1">SUM(L12:N12)</f>
        <v>31</v>
      </c>
      <c r="P12" s="34">
        <v>15000</v>
      </c>
      <c r="Q12" s="34">
        <v>7500</v>
      </c>
      <c r="R12" s="34">
        <v>11395</v>
      </c>
      <c r="S12" s="34">
        <v>0</v>
      </c>
      <c r="T12" s="34">
        <f t="shared" si="0"/>
        <v>33895</v>
      </c>
      <c r="U12" s="34">
        <v>15000</v>
      </c>
      <c r="V12" s="34">
        <v>7500</v>
      </c>
      <c r="W12" s="34">
        <v>11395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75">
        <f t="shared" ref="AC12:AC75" si="2">SUM(U12:AB12)</f>
        <v>33895</v>
      </c>
      <c r="AD12" s="34">
        <v>0</v>
      </c>
      <c r="AE12" s="34">
        <v>1800</v>
      </c>
      <c r="AF12" s="34">
        <v>2462</v>
      </c>
      <c r="AG12" s="34">
        <v>0</v>
      </c>
      <c r="AH12" s="34">
        <v>0</v>
      </c>
      <c r="AI12" s="75">
        <f>SUM(AD12:AH12)</f>
        <v>4262</v>
      </c>
      <c r="AJ12" s="75" t="s">
        <v>1085</v>
      </c>
      <c r="AK12" s="75">
        <f>AC12-AI12</f>
        <v>29633</v>
      </c>
      <c r="AL12" s="75" t="s">
        <v>1109</v>
      </c>
      <c r="AM12" s="39" t="s">
        <v>62</v>
      </c>
      <c r="AN12" s="35" t="s">
        <v>55</v>
      </c>
      <c r="AO12" s="35" t="s">
        <v>63</v>
      </c>
      <c r="AP12" s="80"/>
      <c r="AQ12" s="35"/>
      <c r="AR12" s="35"/>
    </row>
    <row r="13" spans="1:44" s="1" customFormat="1" ht="12" x14ac:dyDescent="0.2">
      <c r="A13" s="34">
        <v>3</v>
      </c>
      <c r="B13" s="35" t="s">
        <v>64</v>
      </c>
      <c r="C13" s="35" t="s">
        <v>65</v>
      </c>
      <c r="D13" s="34">
        <v>500325820</v>
      </c>
      <c r="E13" s="36" t="s">
        <v>66</v>
      </c>
      <c r="F13" s="37">
        <v>201858</v>
      </c>
      <c r="G13" s="35" t="s">
        <v>51</v>
      </c>
      <c r="H13" s="34" t="s">
        <v>52</v>
      </c>
      <c r="I13" s="35" t="s">
        <v>67</v>
      </c>
      <c r="J13" s="38">
        <v>44501</v>
      </c>
      <c r="K13" s="38">
        <v>28519</v>
      </c>
      <c r="L13" s="34">
        <v>26</v>
      </c>
      <c r="M13" s="34">
        <v>1</v>
      </c>
      <c r="N13" s="34">
        <v>4</v>
      </c>
      <c r="O13" s="34">
        <f t="shared" si="1"/>
        <v>31</v>
      </c>
      <c r="P13" s="34">
        <v>15000</v>
      </c>
      <c r="Q13" s="34">
        <v>7500</v>
      </c>
      <c r="R13" s="34">
        <v>11190</v>
      </c>
      <c r="S13" s="34">
        <v>0</v>
      </c>
      <c r="T13" s="34">
        <f t="shared" si="0"/>
        <v>33690</v>
      </c>
      <c r="U13" s="34">
        <v>15000</v>
      </c>
      <c r="V13" s="34">
        <v>7500</v>
      </c>
      <c r="W13" s="34">
        <v>11190</v>
      </c>
      <c r="X13" s="34">
        <v>700</v>
      </c>
      <c r="Y13" s="34">
        <v>0</v>
      </c>
      <c r="Z13" s="34">
        <v>0</v>
      </c>
      <c r="AA13" s="34">
        <v>0</v>
      </c>
      <c r="AB13" s="34">
        <v>0</v>
      </c>
      <c r="AC13" s="75">
        <f t="shared" si="2"/>
        <v>34390</v>
      </c>
      <c r="AD13" s="34">
        <v>0</v>
      </c>
      <c r="AE13" s="34">
        <v>1800</v>
      </c>
      <c r="AF13" s="34">
        <v>2462</v>
      </c>
      <c r="AG13" s="34">
        <v>0</v>
      </c>
      <c r="AH13" s="34">
        <v>0</v>
      </c>
      <c r="AI13" s="75">
        <f>SUM(AD13:AH13)</f>
        <v>4262</v>
      </c>
      <c r="AJ13" s="75" t="s">
        <v>1085</v>
      </c>
      <c r="AK13" s="75">
        <f>AC13-AI13</f>
        <v>30128</v>
      </c>
      <c r="AL13" s="75" t="s">
        <v>1110</v>
      </c>
      <c r="AM13" s="39" t="s">
        <v>68</v>
      </c>
      <c r="AN13" s="35" t="s">
        <v>55</v>
      </c>
      <c r="AO13" s="35" t="s">
        <v>69</v>
      </c>
      <c r="AP13" s="80"/>
      <c r="AQ13" s="35"/>
      <c r="AR13" s="35"/>
    </row>
    <row r="14" spans="1:44" s="1" customFormat="1" ht="12" x14ac:dyDescent="0.2">
      <c r="A14" s="34">
        <v>4</v>
      </c>
      <c r="B14" s="35" t="s">
        <v>70</v>
      </c>
      <c r="C14" s="35" t="s">
        <v>71</v>
      </c>
      <c r="D14" s="34">
        <v>500326095</v>
      </c>
      <c r="E14" s="36" t="s">
        <v>72</v>
      </c>
      <c r="F14" s="37">
        <v>201790</v>
      </c>
      <c r="G14" s="35" t="s">
        <v>51</v>
      </c>
      <c r="H14" s="34" t="s">
        <v>52</v>
      </c>
      <c r="I14" s="35" t="s">
        <v>53</v>
      </c>
      <c r="J14" s="38">
        <v>44501</v>
      </c>
      <c r="K14" s="38">
        <v>28371</v>
      </c>
      <c r="L14" s="34">
        <v>26</v>
      </c>
      <c r="M14" s="34">
        <v>1</v>
      </c>
      <c r="N14" s="34">
        <v>4</v>
      </c>
      <c r="O14" s="34">
        <f t="shared" si="1"/>
        <v>31</v>
      </c>
      <c r="P14" s="34">
        <v>15000</v>
      </c>
      <c r="Q14" s="34">
        <v>7500</v>
      </c>
      <c r="R14" s="34">
        <v>14086</v>
      </c>
      <c r="S14" s="34">
        <v>0</v>
      </c>
      <c r="T14" s="34">
        <f t="shared" si="0"/>
        <v>36586</v>
      </c>
      <c r="U14" s="34">
        <v>15000</v>
      </c>
      <c r="V14" s="34">
        <v>7500</v>
      </c>
      <c r="W14" s="34">
        <v>14086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75">
        <f t="shared" si="2"/>
        <v>36586</v>
      </c>
      <c r="AD14" s="34">
        <v>0</v>
      </c>
      <c r="AE14" s="34">
        <v>1800</v>
      </c>
      <c r="AF14" s="34">
        <v>2462</v>
      </c>
      <c r="AG14" s="34">
        <v>0</v>
      </c>
      <c r="AH14" s="34">
        <v>0</v>
      </c>
      <c r="AI14" s="75">
        <f>SUM(AD14:AH14)</f>
        <v>4262</v>
      </c>
      <c r="AJ14" s="75" t="s">
        <v>1085</v>
      </c>
      <c r="AK14" s="75">
        <f>AC14-AI14</f>
        <v>32324</v>
      </c>
      <c r="AL14" s="75" t="s">
        <v>1111</v>
      </c>
      <c r="AM14" s="39" t="s">
        <v>73</v>
      </c>
      <c r="AN14" s="35" t="s">
        <v>55</v>
      </c>
      <c r="AO14" s="35" t="s">
        <v>74</v>
      </c>
      <c r="AP14" s="80"/>
      <c r="AQ14" s="35"/>
      <c r="AR14" s="35"/>
    </row>
    <row r="15" spans="1:44" s="1" customFormat="1" ht="12" x14ac:dyDescent="0.2">
      <c r="A15" s="34">
        <v>5</v>
      </c>
      <c r="B15" s="35" t="s">
        <v>70</v>
      </c>
      <c r="C15" s="35" t="s">
        <v>75</v>
      </c>
      <c r="D15" s="34">
        <v>500326151</v>
      </c>
      <c r="E15" s="36" t="s">
        <v>76</v>
      </c>
      <c r="F15" s="37">
        <v>201822</v>
      </c>
      <c r="G15" s="35" t="s">
        <v>51</v>
      </c>
      <c r="H15" s="34" t="s">
        <v>52</v>
      </c>
      <c r="I15" s="35" t="s">
        <v>67</v>
      </c>
      <c r="J15" s="38">
        <v>44501</v>
      </c>
      <c r="K15" s="38">
        <v>30708</v>
      </c>
      <c r="L15" s="34">
        <v>26</v>
      </c>
      <c r="M15" s="34">
        <v>1</v>
      </c>
      <c r="N15" s="34">
        <v>4</v>
      </c>
      <c r="O15" s="34">
        <f t="shared" si="1"/>
        <v>31</v>
      </c>
      <c r="P15" s="34">
        <v>15000</v>
      </c>
      <c r="Q15" s="34">
        <v>7500</v>
      </c>
      <c r="R15" s="34">
        <v>9373</v>
      </c>
      <c r="S15" s="34">
        <v>0</v>
      </c>
      <c r="T15" s="34">
        <f t="shared" si="0"/>
        <v>31873</v>
      </c>
      <c r="U15" s="34">
        <v>15000</v>
      </c>
      <c r="V15" s="34">
        <v>7500</v>
      </c>
      <c r="W15" s="34">
        <v>9373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75">
        <f t="shared" si="2"/>
        <v>31873</v>
      </c>
      <c r="AD15" s="34">
        <v>0</v>
      </c>
      <c r="AE15" s="34">
        <v>1800</v>
      </c>
      <c r="AF15" s="34">
        <v>0</v>
      </c>
      <c r="AG15" s="34">
        <v>0</v>
      </c>
      <c r="AH15" s="34">
        <v>0</v>
      </c>
      <c r="AI15" s="75">
        <f>SUM(AD15:AH15)</f>
        <v>1800</v>
      </c>
      <c r="AJ15" s="75" t="s">
        <v>1084</v>
      </c>
      <c r="AK15" s="75">
        <f>AC15-AI15</f>
        <v>30073</v>
      </c>
      <c r="AL15" s="75" t="s">
        <v>1112</v>
      </c>
      <c r="AM15" s="39" t="s">
        <v>77</v>
      </c>
      <c r="AN15" s="35" t="s">
        <v>55</v>
      </c>
      <c r="AO15" s="35" t="s">
        <v>78</v>
      </c>
      <c r="AP15" s="80"/>
      <c r="AQ15" s="35"/>
      <c r="AR15" s="35"/>
    </row>
    <row r="16" spans="1:44" s="1" customFormat="1" ht="12" x14ac:dyDescent="0.2">
      <c r="A16" s="34">
        <v>6</v>
      </c>
      <c r="B16" s="35" t="s">
        <v>79</v>
      </c>
      <c r="C16" s="35" t="s">
        <v>80</v>
      </c>
      <c r="D16" s="34">
        <v>500325786</v>
      </c>
      <c r="E16" s="36" t="s">
        <v>81</v>
      </c>
      <c r="F16" s="37">
        <v>201697</v>
      </c>
      <c r="G16" s="35" t="s">
        <v>51</v>
      </c>
      <c r="H16" s="34" t="s">
        <v>52</v>
      </c>
      <c r="I16" s="35" t="s">
        <v>82</v>
      </c>
      <c r="J16" s="38">
        <v>44501</v>
      </c>
      <c r="K16" s="38">
        <v>31489</v>
      </c>
      <c r="L16" s="34">
        <v>26</v>
      </c>
      <c r="M16" s="34">
        <v>1</v>
      </c>
      <c r="N16" s="34">
        <v>4</v>
      </c>
      <c r="O16" s="34">
        <f t="shared" si="1"/>
        <v>31</v>
      </c>
      <c r="P16" s="34">
        <v>15000</v>
      </c>
      <c r="Q16" s="34">
        <v>7500</v>
      </c>
      <c r="R16" s="34">
        <v>7361</v>
      </c>
      <c r="S16" s="34">
        <v>0</v>
      </c>
      <c r="T16" s="34">
        <f t="shared" si="0"/>
        <v>29861</v>
      </c>
      <c r="U16" s="34">
        <v>15000</v>
      </c>
      <c r="V16" s="34">
        <v>7500</v>
      </c>
      <c r="W16" s="34">
        <v>7361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75">
        <f t="shared" si="2"/>
        <v>29861</v>
      </c>
      <c r="AD16" s="34">
        <v>0</v>
      </c>
      <c r="AE16" s="34">
        <v>1800</v>
      </c>
      <c r="AF16" s="34">
        <v>1400</v>
      </c>
      <c r="AG16" s="34">
        <v>0</v>
      </c>
      <c r="AH16" s="34">
        <v>0</v>
      </c>
      <c r="AI16" s="75">
        <f>SUM(AD16:AH16)</f>
        <v>3200</v>
      </c>
      <c r="AJ16" s="75" t="s">
        <v>1086</v>
      </c>
      <c r="AK16" s="75">
        <f>AC16-AI16</f>
        <v>26661</v>
      </c>
      <c r="AL16" s="75" t="s">
        <v>1113</v>
      </c>
      <c r="AM16" s="39" t="s">
        <v>83</v>
      </c>
      <c r="AN16" s="35" t="s">
        <v>55</v>
      </c>
      <c r="AO16" s="35" t="s">
        <v>84</v>
      </c>
      <c r="AP16" s="80"/>
      <c r="AQ16" s="35"/>
      <c r="AR16" s="35"/>
    </row>
    <row r="17" spans="1:44" s="1" customFormat="1" ht="12" x14ac:dyDescent="0.2">
      <c r="A17" s="34">
        <v>7</v>
      </c>
      <c r="B17" s="35" t="s">
        <v>85</v>
      </c>
      <c r="C17" s="35" t="s">
        <v>86</v>
      </c>
      <c r="D17" s="34">
        <v>500326112</v>
      </c>
      <c r="E17" s="36" t="s">
        <v>87</v>
      </c>
      <c r="F17" s="37">
        <v>201867</v>
      </c>
      <c r="G17" s="35" t="s">
        <v>51</v>
      </c>
      <c r="H17" s="34" t="s">
        <v>52</v>
      </c>
      <c r="I17" s="35" t="s">
        <v>53</v>
      </c>
      <c r="J17" s="38">
        <v>44501</v>
      </c>
      <c r="K17" s="38">
        <v>33893</v>
      </c>
      <c r="L17" s="34">
        <v>26</v>
      </c>
      <c r="M17" s="34">
        <v>1</v>
      </c>
      <c r="N17" s="34">
        <v>4</v>
      </c>
      <c r="O17" s="34">
        <f t="shared" si="1"/>
        <v>31</v>
      </c>
      <c r="P17" s="34">
        <v>15000</v>
      </c>
      <c r="Q17" s="34">
        <v>7500</v>
      </c>
      <c r="R17" s="34">
        <v>7350</v>
      </c>
      <c r="S17" s="34">
        <v>0</v>
      </c>
      <c r="T17" s="34">
        <f t="shared" si="0"/>
        <v>29850</v>
      </c>
      <c r="U17" s="34">
        <v>15000</v>
      </c>
      <c r="V17" s="34">
        <v>7500</v>
      </c>
      <c r="W17" s="34">
        <v>7350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75">
        <f t="shared" si="2"/>
        <v>29850</v>
      </c>
      <c r="AD17" s="34">
        <v>0</v>
      </c>
      <c r="AE17" s="34">
        <v>1800</v>
      </c>
      <c r="AF17" s="34">
        <v>0</v>
      </c>
      <c r="AG17" s="34">
        <v>0</v>
      </c>
      <c r="AH17" s="34">
        <v>0</v>
      </c>
      <c r="AI17" s="75">
        <f>SUM(AD17:AH17)</f>
        <v>1800</v>
      </c>
      <c r="AJ17" s="75" t="s">
        <v>1084</v>
      </c>
      <c r="AK17" s="75">
        <f>AC17-AI17</f>
        <v>28050</v>
      </c>
      <c r="AL17" s="75" t="s">
        <v>1114</v>
      </c>
      <c r="AM17" s="39" t="s">
        <v>88</v>
      </c>
      <c r="AN17" s="35" t="s">
        <v>55</v>
      </c>
      <c r="AO17" s="35" t="s">
        <v>89</v>
      </c>
      <c r="AP17" s="80"/>
      <c r="AQ17" s="35"/>
      <c r="AR17" s="35"/>
    </row>
    <row r="18" spans="1:44" s="1" customFormat="1" ht="12" x14ac:dyDescent="0.2">
      <c r="A18" s="34">
        <v>8</v>
      </c>
      <c r="B18" s="35" t="s">
        <v>90</v>
      </c>
      <c r="C18" s="35" t="s">
        <v>91</v>
      </c>
      <c r="D18" s="34">
        <v>500326076</v>
      </c>
      <c r="E18" s="36" t="s">
        <v>92</v>
      </c>
      <c r="F18" s="37">
        <v>201787</v>
      </c>
      <c r="G18" s="35" t="s">
        <v>60</v>
      </c>
      <c r="H18" s="34" t="s">
        <v>52</v>
      </c>
      <c r="I18" s="35" t="s">
        <v>53</v>
      </c>
      <c r="J18" s="38">
        <v>44501</v>
      </c>
      <c r="K18" s="38">
        <v>33265</v>
      </c>
      <c r="L18" s="34">
        <v>26</v>
      </c>
      <c r="M18" s="34">
        <v>1</v>
      </c>
      <c r="N18" s="34">
        <v>4</v>
      </c>
      <c r="O18" s="34">
        <f t="shared" si="1"/>
        <v>31</v>
      </c>
      <c r="P18" s="34">
        <v>15000</v>
      </c>
      <c r="Q18" s="34">
        <v>7500</v>
      </c>
      <c r="R18" s="34">
        <v>7327</v>
      </c>
      <c r="S18" s="34">
        <v>0</v>
      </c>
      <c r="T18" s="34">
        <f t="shared" si="0"/>
        <v>29827</v>
      </c>
      <c r="U18" s="34">
        <v>15000</v>
      </c>
      <c r="V18" s="34">
        <v>7500</v>
      </c>
      <c r="W18" s="34">
        <v>7327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75">
        <f t="shared" si="2"/>
        <v>29827</v>
      </c>
      <c r="AD18" s="34">
        <v>0</v>
      </c>
      <c r="AE18" s="34">
        <v>1800</v>
      </c>
      <c r="AF18" s="34">
        <v>0</v>
      </c>
      <c r="AG18" s="34">
        <v>0</v>
      </c>
      <c r="AH18" s="34">
        <v>0</v>
      </c>
      <c r="AI18" s="75">
        <f>SUM(AD18:AH18)</f>
        <v>1800</v>
      </c>
      <c r="AJ18" s="75" t="s">
        <v>1084</v>
      </c>
      <c r="AK18" s="75">
        <f>AC18-AI18</f>
        <v>28027</v>
      </c>
      <c r="AL18" s="75" t="s">
        <v>1115</v>
      </c>
      <c r="AM18" s="39" t="s">
        <v>93</v>
      </c>
      <c r="AN18" s="35" t="s">
        <v>55</v>
      </c>
      <c r="AO18" s="35" t="s">
        <v>94</v>
      </c>
      <c r="AP18" s="80"/>
      <c r="AQ18" s="35"/>
      <c r="AR18" s="35"/>
    </row>
    <row r="19" spans="1:44" s="1" customFormat="1" ht="12" x14ac:dyDescent="0.2">
      <c r="A19" s="34">
        <v>9</v>
      </c>
      <c r="B19" s="35" t="s">
        <v>95</v>
      </c>
      <c r="C19" s="35" t="s">
        <v>96</v>
      </c>
      <c r="D19" s="34">
        <v>500325798</v>
      </c>
      <c r="E19" s="36" t="s">
        <v>97</v>
      </c>
      <c r="F19" s="37">
        <v>201706</v>
      </c>
      <c r="G19" s="35" t="s">
        <v>60</v>
      </c>
      <c r="H19" s="34" t="s">
        <v>52</v>
      </c>
      <c r="I19" s="35" t="s">
        <v>98</v>
      </c>
      <c r="J19" s="38">
        <v>44501</v>
      </c>
      <c r="K19" s="38">
        <v>33276</v>
      </c>
      <c r="L19" s="34">
        <v>26</v>
      </c>
      <c r="M19" s="34">
        <v>1</v>
      </c>
      <c r="N19" s="34">
        <v>4</v>
      </c>
      <c r="O19" s="34">
        <f t="shared" si="1"/>
        <v>31</v>
      </c>
      <c r="P19" s="34">
        <v>15000</v>
      </c>
      <c r="Q19" s="34">
        <v>7500</v>
      </c>
      <c r="R19" s="34">
        <v>6576</v>
      </c>
      <c r="S19" s="34">
        <v>0</v>
      </c>
      <c r="T19" s="34">
        <f t="shared" si="0"/>
        <v>29076</v>
      </c>
      <c r="U19" s="34">
        <v>15000</v>
      </c>
      <c r="V19" s="34">
        <v>7500</v>
      </c>
      <c r="W19" s="34">
        <v>6576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75">
        <f t="shared" si="2"/>
        <v>29076</v>
      </c>
      <c r="AD19" s="34">
        <v>0</v>
      </c>
      <c r="AE19" s="34">
        <v>1800</v>
      </c>
      <c r="AF19" s="34">
        <v>2462</v>
      </c>
      <c r="AG19" s="34">
        <v>0</v>
      </c>
      <c r="AH19" s="34">
        <v>0</v>
      </c>
      <c r="AI19" s="75">
        <f>SUM(AD19:AH19)</f>
        <v>4262</v>
      </c>
      <c r="AJ19" s="75" t="s">
        <v>1085</v>
      </c>
      <c r="AK19" s="75">
        <f>AC19-AI19</f>
        <v>24814</v>
      </c>
      <c r="AL19" s="75" t="s">
        <v>1116</v>
      </c>
      <c r="AM19" s="39" t="s">
        <v>99</v>
      </c>
      <c r="AN19" s="35" t="s">
        <v>55</v>
      </c>
      <c r="AO19" s="35" t="s">
        <v>100</v>
      </c>
      <c r="AP19" s="80"/>
      <c r="AQ19" s="35"/>
      <c r="AR19" s="35"/>
    </row>
    <row r="20" spans="1:44" s="1" customFormat="1" ht="12" x14ac:dyDescent="0.2">
      <c r="A20" s="34">
        <v>10</v>
      </c>
      <c r="B20" s="35" t="s">
        <v>101</v>
      </c>
      <c r="C20" s="35" t="s">
        <v>102</v>
      </c>
      <c r="D20" s="34">
        <v>500325788</v>
      </c>
      <c r="E20" s="36" t="s">
        <v>103</v>
      </c>
      <c r="F20" s="37">
        <v>201683</v>
      </c>
      <c r="G20" s="35" t="s">
        <v>51</v>
      </c>
      <c r="H20" s="34" t="s">
        <v>52</v>
      </c>
      <c r="I20" s="35" t="s">
        <v>82</v>
      </c>
      <c r="J20" s="38">
        <v>44501</v>
      </c>
      <c r="K20" s="38">
        <v>34211</v>
      </c>
      <c r="L20" s="34">
        <v>26</v>
      </c>
      <c r="M20" s="34">
        <v>1</v>
      </c>
      <c r="N20" s="34">
        <v>4</v>
      </c>
      <c r="O20" s="34">
        <f t="shared" si="1"/>
        <v>31</v>
      </c>
      <c r="P20" s="34">
        <v>15000</v>
      </c>
      <c r="Q20" s="34">
        <v>7500</v>
      </c>
      <c r="R20" s="34">
        <v>7356</v>
      </c>
      <c r="S20" s="34">
        <v>0</v>
      </c>
      <c r="T20" s="34">
        <f t="shared" si="0"/>
        <v>29856</v>
      </c>
      <c r="U20" s="34">
        <v>15000</v>
      </c>
      <c r="V20" s="34">
        <v>7500</v>
      </c>
      <c r="W20" s="34">
        <v>7356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75">
        <f t="shared" si="2"/>
        <v>29856</v>
      </c>
      <c r="AD20" s="34">
        <v>0</v>
      </c>
      <c r="AE20" s="34">
        <v>1800</v>
      </c>
      <c r="AF20" s="34">
        <v>0</v>
      </c>
      <c r="AG20" s="34">
        <v>0</v>
      </c>
      <c r="AH20" s="34">
        <v>0</v>
      </c>
      <c r="AI20" s="75">
        <f>SUM(AD20:AH20)</f>
        <v>1800</v>
      </c>
      <c r="AJ20" s="75" t="s">
        <v>1084</v>
      </c>
      <c r="AK20" s="75">
        <f>AC20-AI20</f>
        <v>28056</v>
      </c>
      <c r="AL20" s="75" t="s">
        <v>1117</v>
      </c>
      <c r="AM20" s="39" t="s">
        <v>104</v>
      </c>
      <c r="AN20" s="35" t="s">
        <v>55</v>
      </c>
      <c r="AO20" s="35" t="s">
        <v>105</v>
      </c>
      <c r="AP20" s="80"/>
      <c r="AQ20" s="35"/>
      <c r="AR20" s="35"/>
    </row>
    <row r="21" spans="1:44" s="1" customFormat="1" ht="12" x14ac:dyDescent="0.2">
      <c r="A21" s="34">
        <v>11</v>
      </c>
      <c r="B21" s="35" t="s">
        <v>106</v>
      </c>
      <c r="C21" s="35" t="s">
        <v>107</v>
      </c>
      <c r="D21" s="34">
        <v>500326109</v>
      </c>
      <c r="E21" s="36" t="s">
        <v>108</v>
      </c>
      <c r="F21" s="37">
        <v>201783</v>
      </c>
      <c r="G21" s="35" t="s">
        <v>51</v>
      </c>
      <c r="H21" s="34" t="s">
        <v>52</v>
      </c>
      <c r="I21" s="35" t="s">
        <v>53</v>
      </c>
      <c r="J21" s="38">
        <v>44501</v>
      </c>
      <c r="K21" s="38">
        <v>32829</v>
      </c>
      <c r="L21" s="34">
        <v>26</v>
      </c>
      <c r="M21" s="34">
        <v>1</v>
      </c>
      <c r="N21" s="34">
        <v>4</v>
      </c>
      <c r="O21" s="34">
        <f t="shared" si="1"/>
        <v>31</v>
      </c>
      <c r="P21" s="34">
        <v>15000</v>
      </c>
      <c r="Q21" s="34">
        <v>7500</v>
      </c>
      <c r="R21" s="34">
        <v>7361</v>
      </c>
      <c r="S21" s="34">
        <v>0</v>
      </c>
      <c r="T21" s="34">
        <f t="shared" si="0"/>
        <v>29861</v>
      </c>
      <c r="U21" s="34">
        <v>15000</v>
      </c>
      <c r="V21" s="34">
        <v>7500</v>
      </c>
      <c r="W21" s="34">
        <v>7361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75">
        <f t="shared" si="2"/>
        <v>29861</v>
      </c>
      <c r="AD21" s="34">
        <v>0</v>
      </c>
      <c r="AE21" s="34">
        <v>1800</v>
      </c>
      <c r="AF21" s="34">
        <v>0</v>
      </c>
      <c r="AG21" s="34">
        <v>0</v>
      </c>
      <c r="AH21" s="34">
        <v>0</v>
      </c>
      <c r="AI21" s="75">
        <f>SUM(AD21:AH21)</f>
        <v>1800</v>
      </c>
      <c r="AJ21" s="75" t="s">
        <v>1084</v>
      </c>
      <c r="AK21" s="75">
        <f>AC21-AI21</f>
        <v>28061</v>
      </c>
      <c r="AL21" s="75" t="s">
        <v>1118</v>
      </c>
      <c r="AM21" s="39" t="s">
        <v>109</v>
      </c>
      <c r="AN21" s="35" t="s">
        <v>55</v>
      </c>
      <c r="AO21" s="35" t="s">
        <v>110</v>
      </c>
      <c r="AP21" s="80"/>
      <c r="AQ21" s="35"/>
      <c r="AR21" s="35"/>
    </row>
    <row r="22" spans="1:44" s="1" customFormat="1" ht="12" x14ac:dyDescent="0.2">
      <c r="A22" s="34">
        <v>12</v>
      </c>
      <c r="B22" s="35" t="s">
        <v>111</v>
      </c>
      <c r="C22" s="35" t="s">
        <v>112</v>
      </c>
      <c r="D22" s="34">
        <v>500326187</v>
      </c>
      <c r="E22" s="36" t="s">
        <v>113</v>
      </c>
      <c r="F22" s="37">
        <v>201854</v>
      </c>
      <c r="G22" s="35" t="s">
        <v>51</v>
      </c>
      <c r="H22" s="34" t="s">
        <v>52</v>
      </c>
      <c r="I22" s="35" t="s">
        <v>67</v>
      </c>
      <c r="J22" s="38">
        <v>44501</v>
      </c>
      <c r="K22" s="38">
        <v>30230</v>
      </c>
      <c r="L22" s="34">
        <v>26</v>
      </c>
      <c r="M22" s="34">
        <v>1</v>
      </c>
      <c r="N22" s="34">
        <v>4</v>
      </c>
      <c r="O22" s="34">
        <f t="shared" si="1"/>
        <v>31</v>
      </c>
      <c r="P22" s="34">
        <v>15000</v>
      </c>
      <c r="Q22" s="34">
        <v>7500</v>
      </c>
      <c r="R22" s="34">
        <v>7914</v>
      </c>
      <c r="S22" s="34">
        <v>0</v>
      </c>
      <c r="T22" s="34">
        <f t="shared" si="0"/>
        <v>30414</v>
      </c>
      <c r="U22" s="34">
        <v>15000</v>
      </c>
      <c r="V22" s="34">
        <v>7500</v>
      </c>
      <c r="W22" s="34">
        <v>7914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75">
        <f t="shared" si="2"/>
        <v>30414</v>
      </c>
      <c r="AD22" s="34">
        <v>0</v>
      </c>
      <c r="AE22" s="34">
        <v>1800</v>
      </c>
      <c r="AF22" s="34">
        <v>0</v>
      </c>
      <c r="AG22" s="34">
        <v>0</v>
      </c>
      <c r="AH22" s="34">
        <v>0</v>
      </c>
      <c r="AI22" s="75">
        <f>SUM(AD22:AH22)</f>
        <v>1800</v>
      </c>
      <c r="AJ22" s="75" t="s">
        <v>1084</v>
      </c>
      <c r="AK22" s="75">
        <f>AC22-AI22</f>
        <v>28614</v>
      </c>
      <c r="AL22" s="75" t="s">
        <v>1119</v>
      </c>
      <c r="AM22" s="39" t="s">
        <v>114</v>
      </c>
      <c r="AN22" s="35" t="s">
        <v>55</v>
      </c>
      <c r="AO22" s="35" t="s">
        <v>115</v>
      </c>
      <c r="AP22" s="80"/>
      <c r="AQ22" s="35"/>
      <c r="AR22" s="35"/>
    </row>
    <row r="23" spans="1:44" s="1" customFormat="1" ht="12" x14ac:dyDescent="0.2">
      <c r="A23" s="34">
        <v>13</v>
      </c>
      <c r="B23" s="35" t="s">
        <v>111</v>
      </c>
      <c r="C23" s="35" t="s">
        <v>116</v>
      </c>
      <c r="D23" s="34">
        <v>500325846</v>
      </c>
      <c r="E23" s="36" t="s">
        <v>117</v>
      </c>
      <c r="F23" s="37">
        <v>201876</v>
      </c>
      <c r="G23" s="35" t="s">
        <v>60</v>
      </c>
      <c r="H23" s="34" t="s">
        <v>52</v>
      </c>
      <c r="I23" s="35" t="s">
        <v>61</v>
      </c>
      <c r="J23" s="38">
        <v>44501</v>
      </c>
      <c r="K23" s="38">
        <v>29332</v>
      </c>
      <c r="L23" s="34">
        <v>26</v>
      </c>
      <c r="M23" s="34">
        <v>1</v>
      </c>
      <c r="N23" s="34">
        <v>4</v>
      </c>
      <c r="O23" s="34">
        <f t="shared" si="1"/>
        <v>31</v>
      </c>
      <c r="P23" s="34">
        <v>15000</v>
      </c>
      <c r="Q23" s="34">
        <v>7500</v>
      </c>
      <c r="R23" s="34">
        <v>9808</v>
      </c>
      <c r="S23" s="34">
        <v>0</v>
      </c>
      <c r="T23" s="34">
        <f t="shared" si="0"/>
        <v>32308</v>
      </c>
      <c r="U23" s="34">
        <v>15000</v>
      </c>
      <c r="V23" s="34">
        <v>7500</v>
      </c>
      <c r="W23" s="34">
        <v>9808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75">
        <f t="shared" si="2"/>
        <v>32308</v>
      </c>
      <c r="AD23" s="34">
        <v>0</v>
      </c>
      <c r="AE23" s="34">
        <v>1800</v>
      </c>
      <c r="AF23" s="34">
        <v>0</v>
      </c>
      <c r="AG23" s="34">
        <v>0</v>
      </c>
      <c r="AH23" s="34">
        <v>0</v>
      </c>
      <c r="AI23" s="75">
        <f>SUM(AD23:AH23)</f>
        <v>1800</v>
      </c>
      <c r="AJ23" s="75" t="s">
        <v>1084</v>
      </c>
      <c r="AK23" s="75">
        <f>AC23-AI23</f>
        <v>30508</v>
      </c>
      <c r="AL23" s="75" t="s">
        <v>1120</v>
      </c>
      <c r="AM23" s="39" t="s">
        <v>118</v>
      </c>
      <c r="AN23" s="35" t="s">
        <v>55</v>
      </c>
      <c r="AO23" s="35" t="s">
        <v>119</v>
      </c>
      <c r="AP23" s="80"/>
      <c r="AQ23" s="35"/>
      <c r="AR23" s="35"/>
    </row>
    <row r="24" spans="1:44" s="1" customFormat="1" ht="12" x14ac:dyDescent="0.2">
      <c r="A24" s="34">
        <v>14</v>
      </c>
      <c r="B24" s="35" t="s">
        <v>120</v>
      </c>
      <c r="C24" s="35" t="s">
        <v>121</v>
      </c>
      <c r="D24" s="34">
        <v>500325821</v>
      </c>
      <c r="E24" s="36" t="s">
        <v>122</v>
      </c>
      <c r="F24" s="37">
        <v>201700</v>
      </c>
      <c r="G24" s="35" t="s">
        <v>51</v>
      </c>
      <c r="H24" s="34" t="s">
        <v>52</v>
      </c>
      <c r="I24" s="35" t="s">
        <v>98</v>
      </c>
      <c r="J24" s="38">
        <v>44501</v>
      </c>
      <c r="K24" s="38">
        <v>33542</v>
      </c>
      <c r="L24" s="34">
        <v>26</v>
      </c>
      <c r="M24" s="34">
        <v>1</v>
      </c>
      <c r="N24" s="34">
        <v>4</v>
      </c>
      <c r="O24" s="34">
        <f t="shared" si="1"/>
        <v>31</v>
      </c>
      <c r="P24" s="34">
        <v>15000</v>
      </c>
      <c r="Q24" s="34">
        <v>7500</v>
      </c>
      <c r="R24" s="34">
        <v>7914</v>
      </c>
      <c r="S24" s="34">
        <v>0</v>
      </c>
      <c r="T24" s="34">
        <f t="shared" si="0"/>
        <v>30414</v>
      </c>
      <c r="U24" s="34">
        <v>15000</v>
      </c>
      <c r="V24" s="34">
        <v>7500</v>
      </c>
      <c r="W24" s="34">
        <v>7914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75">
        <f t="shared" si="2"/>
        <v>30414</v>
      </c>
      <c r="AD24" s="34">
        <v>0</v>
      </c>
      <c r="AE24" s="34">
        <v>1800</v>
      </c>
      <c r="AF24" s="34">
        <v>0</v>
      </c>
      <c r="AG24" s="34">
        <v>0</v>
      </c>
      <c r="AH24" s="34">
        <v>0</v>
      </c>
      <c r="AI24" s="75">
        <f>SUM(AD24:AH24)</f>
        <v>1800</v>
      </c>
      <c r="AJ24" s="75" t="s">
        <v>1084</v>
      </c>
      <c r="AK24" s="75">
        <f>AC24-AI24</f>
        <v>28614</v>
      </c>
      <c r="AL24" s="75" t="s">
        <v>1119</v>
      </c>
      <c r="AM24" s="39" t="s">
        <v>123</v>
      </c>
      <c r="AN24" s="35" t="s">
        <v>55</v>
      </c>
      <c r="AO24" s="35" t="s">
        <v>124</v>
      </c>
      <c r="AP24" s="80"/>
      <c r="AQ24" s="35"/>
      <c r="AR24" s="35"/>
    </row>
    <row r="25" spans="1:44" s="1" customFormat="1" ht="12" x14ac:dyDescent="0.2">
      <c r="A25" s="34">
        <v>15</v>
      </c>
      <c r="B25" s="35" t="s">
        <v>125</v>
      </c>
      <c r="C25" s="35" t="s">
        <v>126</v>
      </c>
      <c r="D25" s="34">
        <v>500326164</v>
      </c>
      <c r="E25" s="36" t="s">
        <v>127</v>
      </c>
      <c r="F25" s="37">
        <v>201850</v>
      </c>
      <c r="G25" s="35" t="s">
        <v>128</v>
      </c>
      <c r="H25" s="34" t="s">
        <v>52</v>
      </c>
      <c r="I25" s="35" t="s">
        <v>67</v>
      </c>
      <c r="J25" s="38">
        <v>44501</v>
      </c>
      <c r="K25" s="38">
        <v>32058</v>
      </c>
      <c r="L25" s="34">
        <v>26</v>
      </c>
      <c r="M25" s="34">
        <v>1</v>
      </c>
      <c r="N25" s="34">
        <v>4</v>
      </c>
      <c r="O25" s="34">
        <f t="shared" si="1"/>
        <v>31</v>
      </c>
      <c r="P25" s="34">
        <v>15000</v>
      </c>
      <c r="Q25" s="34">
        <v>7500</v>
      </c>
      <c r="R25" s="34">
        <v>8487</v>
      </c>
      <c r="S25" s="34">
        <v>0</v>
      </c>
      <c r="T25" s="34">
        <f t="shared" si="0"/>
        <v>30987</v>
      </c>
      <c r="U25" s="34">
        <v>15000</v>
      </c>
      <c r="V25" s="34">
        <v>7500</v>
      </c>
      <c r="W25" s="34">
        <v>8487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75">
        <f t="shared" si="2"/>
        <v>30987</v>
      </c>
      <c r="AD25" s="34">
        <v>0</v>
      </c>
      <c r="AE25" s="34">
        <v>1800</v>
      </c>
      <c r="AF25" s="34">
        <v>0</v>
      </c>
      <c r="AG25" s="34">
        <v>0</v>
      </c>
      <c r="AH25" s="34">
        <v>0</v>
      </c>
      <c r="AI25" s="75">
        <f>SUM(AD25:AH25)</f>
        <v>1800</v>
      </c>
      <c r="AJ25" s="75" t="s">
        <v>1084</v>
      </c>
      <c r="AK25" s="75">
        <f>AC25-AI25</f>
        <v>29187</v>
      </c>
      <c r="AL25" s="75" t="s">
        <v>1121</v>
      </c>
      <c r="AM25" s="39" t="s">
        <v>129</v>
      </c>
      <c r="AN25" s="35" t="s">
        <v>55</v>
      </c>
      <c r="AO25" s="35" t="s">
        <v>130</v>
      </c>
      <c r="AP25" s="80"/>
      <c r="AQ25" s="35"/>
      <c r="AR25" s="35"/>
    </row>
    <row r="26" spans="1:44" s="1" customFormat="1" ht="12" x14ac:dyDescent="0.2">
      <c r="A26" s="34">
        <v>16</v>
      </c>
      <c r="B26" s="35" t="s">
        <v>131</v>
      </c>
      <c r="C26" s="35" t="s">
        <v>132</v>
      </c>
      <c r="D26" s="34">
        <v>500325852</v>
      </c>
      <c r="E26" s="36" t="s">
        <v>133</v>
      </c>
      <c r="F26" s="37">
        <v>201775</v>
      </c>
      <c r="G26" s="35" t="s">
        <v>60</v>
      </c>
      <c r="H26" s="34" t="s">
        <v>52</v>
      </c>
      <c r="I26" s="35" t="s">
        <v>61</v>
      </c>
      <c r="J26" s="38">
        <v>44501</v>
      </c>
      <c r="K26" s="38">
        <v>33044</v>
      </c>
      <c r="L26" s="34">
        <v>26</v>
      </c>
      <c r="M26" s="34">
        <v>1</v>
      </c>
      <c r="N26" s="34">
        <v>4</v>
      </c>
      <c r="O26" s="34">
        <f t="shared" si="1"/>
        <v>31</v>
      </c>
      <c r="P26" s="34">
        <v>15000</v>
      </c>
      <c r="Q26" s="34">
        <v>7500</v>
      </c>
      <c r="R26" s="34">
        <v>5951</v>
      </c>
      <c r="S26" s="34">
        <v>0</v>
      </c>
      <c r="T26" s="34">
        <f t="shared" si="0"/>
        <v>28451</v>
      </c>
      <c r="U26" s="34">
        <v>15000</v>
      </c>
      <c r="V26" s="34">
        <v>7500</v>
      </c>
      <c r="W26" s="34">
        <v>5951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75">
        <f t="shared" si="2"/>
        <v>28451</v>
      </c>
      <c r="AD26" s="34">
        <v>0</v>
      </c>
      <c r="AE26" s="34">
        <v>1800</v>
      </c>
      <c r="AF26" s="34">
        <v>0</v>
      </c>
      <c r="AG26" s="34">
        <v>0</v>
      </c>
      <c r="AH26" s="34">
        <v>0</v>
      </c>
      <c r="AI26" s="75">
        <f>SUM(AD26:AH26)</f>
        <v>1800</v>
      </c>
      <c r="AJ26" s="75" t="s">
        <v>1084</v>
      </c>
      <c r="AK26" s="75">
        <f>AC26-AI26</f>
        <v>26651</v>
      </c>
      <c r="AL26" s="75" t="s">
        <v>1122</v>
      </c>
      <c r="AM26" s="39" t="s">
        <v>134</v>
      </c>
      <c r="AN26" s="35" t="s">
        <v>55</v>
      </c>
      <c r="AO26" s="35" t="s">
        <v>135</v>
      </c>
      <c r="AP26" s="80"/>
      <c r="AQ26" s="35"/>
      <c r="AR26" s="35"/>
    </row>
    <row r="27" spans="1:44" s="1" customFormat="1" ht="12" x14ac:dyDescent="0.2">
      <c r="A27" s="34">
        <v>17</v>
      </c>
      <c r="B27" s="35" t="s">
        <v>136</v>
      </c>
      <c r="C27" s="35" t="s">
        <v>137</v>
      </c>
      <c r="D27" s="34">
        <v>500326165</v>
      </c>
      <c r="E27" s="36" t="s">
        <v>138</v>
      </c>
      <c r="F27" s="37">
        <v>201852</v>
      </c>
      <c r="G27" s="35" t="s">
        <v>51</v>
      </c>
      <c r="H27" s="34" t="s">
        <v>52</v>
      </c>
      <c r="I27" s="35" t="s">
        <v>67</v>
      </c>
      <c r="J27" s="38">
        <v>44501</v>
      </c>
      <c r="K27" s="38">
        <v>33686</v>
      </c>
      <c r="L27" s="34">
        <v>26</v>
      </c>
      <c r="M27" s="34">
        <v>1</v>
      </c>
      <c r="N27" s="34">
        <v>4</v>
      </c>
      <c r="O27" s="34">
        <f t="shared" si="1"/>
        <v>31</v>
      </c>
      <c r="P27" s="34">
        <v>15000</v>
      </c>
      <c r="Q27" s="34">
        <v>7500</v>
      </c>
      <c r="R27" s="34">
        <v>7350</v>
      </c>
      <c r="S27" s="34">
        <v>0</v>
      </c>
      <c r="T27" s="34">
        <f t="shared" si="0"/>
        <v>29850</v>
      </c>
      <c r="U27" s="34">
        <v>15000</v>
      </c>
      <c r="V27" s="34">
        <v>7500</v>
      </c>
      <c r="W27" s="34">
        <v>7350</v>
      </c>
      <c r="X27" s="34">
        <v>700</v>
      </c>
      <c r="Y27" s="34">
        <v>0</v>
      </c>
      <c r="Z27" s="34">
        <v>0</v>
      </c>
      <c r="AA27" s="34">
        <v>0</v>
      </c>
      <c r="AB27" s="34">
        <v>0</v>
      </c>
      <c r="AC27" s="75">
        <f t="shared" si="2"/>
        <v>30550</v>
      </c>
      <c r="AD27" s="34">
        <v>0</v>
      </c>
      <c r="AE27" s="34">
        <v>1800</v>
      </c>
      <c r="AF27" s="34">
        <v>0</v>
      </c>
      <c r="AG27" s="34">
        <v>0</v>
      </c>
      <c r="AH27" s="34">
        <v>0</v>
      </c>
      <c r="AI27" s="75">
        <f>SUM(AD27:AH27)</f>
        <v>1800</v>
      </c>
      <c r="AJ27" s="75" t="s">
        <v>1084</v>
      </c>
      <c r="AK27" s="75">
        <f>AC27-AI27</f>
        <v>28750</v>
      </c>
      <c r="AL27" s="75" t="s">
        <v>1123</v>
      </c>
      <c r="AM27" s="39" t="s">
        <v>139</v>
      </c>
      <c r="AN27" s="35" t="s">
        <v>55</v>
      </c>
      <c r="AO27" s="35" t="s">
        <v>140</v>
      </c>
      <c r="AP27" s="80"/>
      <c r="AQ27" s="35"/>
      <c r="AR27" s="35"/>
    </row>
    <row r="28" spans="1:44" s="1" customFormat="1" ht="12" x14ac:dyDescent="0.2">
      <c r="A28" s="34">
        <v>18</v>
      </c>
      <c r="B28" s="35" t="s">
        <v>141</v>
      </c>
      <c r="C28" s="35" t="s">
        <v>142</v>
      </c>
      <c r="D28" s="34">
        <v>500326089</v>
      </c>
      <c r="E28" s="36" t="s">
        <v>143</v>
      </c>
      <c r="F28" s="37">
        <v>201762</v>
      </c>
      <c r="G28" s="35" t="s">
        <v>60</v>
      </c>
      <c r="H28" s="34" t="s">
        <v>52</v>
      </c>
      <c r="I28" s="35" t="s">
        <v>53</v>
      </c>
      <c r="J28" s="38">
        <v>44501</v>
      </c>
      <c r="K28" s="38">
        <v>34341</v>
      </c>
      <c r="L28" s="34">
        <v>26</v>
      </c>
      <c r="M28" s="34">
        <v>1</v>
      </c>
      <c r="N28" s="34">
        <v>4</v>
      </c>
      <c r="O28" s="34">
        <f t="shared" si="1"/>
        <v>31</v>
      </c>
      <c r="P28" s="34">
        <v>15000</v>
      </c>
      <c r="Q28" s="34">
        <v>7500</v>
      </c>
      <c r="R28" s="34">
        <v>6029</v>
      </c>
      <c r="S28" s="34">
        <v>0</v>
      </c>
      <c r="T28" s="34">
        <f t="shared" si="0"/>
        <v>28529</v>
      </c>
      <c r="U28" s="34">
        <v>15000</v>
      </c>
      <c r="V28" s="34">
        <v>7500</v>
      </c>
      <c r="W28" s="34">
        <v>6029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75">
        <f t="shared" si="2"/>
        <v>28529</v>
      </c>
      <c r="AD28" s="34">
        <v>0</v>
      </c>
      <c r="AE28" s="34">
        <v>1800</v>
      </c>
      <c r="AF28" s="34">
        <v>2462</v>
      </c>
      <c r="AG28" s="34">
        <v>0</v>
      </c>
      <c r="AH28" s="34">
        <v>0</v>
      </c>
      <c r="AI28" s="75">
        <f>SUM(AD28:AH28)</f>
        <v>4262</v>
      </c>
      <c r="AJ28" s="75" t="s">
        <v>1085</v>
      </c>
      <c r="AK28" s="75">
        <f>AC28-AI28</f>
        <v>24267</v>
      </c>
      <c r="AL28" s="75" t="s">
        <v>1124</v>
      </c>
      <c r="AM28" s="39" t="s">
        <v>144</v>
      </c>
      <c r="AN28" s="35" t="s">
        <v>55</v>
      </c>
      <c r="AO28" s="35" t="s">
        <v>145</v>
      </c>
      <c r="AP28" s="80"/>
      <c r="AQ28" s="35"/>
      <c r="AR28" s="35"/>
    </row>
    <row r="29" spans="1:44" s="1" customFormat="1" ht="12" x14ac:dyDescent="0.2">
      <c r="A29" s="34">
        <v>19</v>
      </c>
      <c r="B29" s="35" t="s">
        <v>146</v>
      </c>
      <c r="C29" s="35" t="s">
        <v>147</v>
      </c>
      <c r="D29" s="34">
        <v>500326155</v>
      </c>
      <c r="E29" s="36" t="s">
        <v>148</v>
      </c>
      <c r="F29" s="37">
        <v>201821</v>
      </c>
      <c r="G29" s="35" t="s">
        <v>51</v>
      </c>
      <c r="H29" s="34" t="s">
        <v>52</v>
      </c>
      <c r="I29" s="35" t="s">
        <v>67</v>
      </c>
      <c r="J29" s="38">
        <v>44501</v>
      </c>
      <c r="K29" s="38">
        <v>30284</v>
      </c>
      <c r="L29" s="34">
        <v>19</v>
      </c>
      <c r="M29" s="34">
        <v>1</v>
      </c>
      <c r="N29" s="34">
        <v>3</v>
      </c>
      <c r="O29" s="34">
        <f t="shared" si="1"/>
        <v>23</v>
      </c>
      <c r="P29" s="34">
        <v>15000</v>
      </c>
      <c r="Q29" s="34">
        <v>7500</v>
      </c>
      <c r="R29" s="34">
        <v>7361</v>
      </c>
      <c r="S29" s="34">
        <v>0</v>
      </c>
      <c r="T29" s="34">
        <f t="shared" si="0"/>
        <v>29861</v>
      </c>
      <c r="U29" s="34">
        <v>11129</v>
      </c>
      <c r="V29" s="34">
        <v>5565</v>
      </c>
      <c r="W29" s="34">
        <v>5461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75">
        <f t="shared" si="2"/>
        <v>22155</v>
      </c>
      <c r="AD29" s="34">
        <v>0</v>
      </c>
      <c r="AE29" s="34">
        <v>1335</v>
      </c>
      <c r="AF29" s="34">
        <v>0</v>
      </c>
      <c r="AG29" s="34">
        <v>0</v>
      </c>
      <c r="AH29" s="34">
        <v>0</v>
      </c>
      <c r="AI29" s="75">
        <f>SUM(AD29:AH29)</f>
        <v>1335</v>
      </c>
      <c r="AJ29" s="75" t="s">
        <v>1087</v>
      </c>
      <c r="AK29" s="75">
        <f>AC29-AI29</f>
        <v>20820</v>
      </c>
      <c r="AL29" s="75" t="s">
        <v>1125</v>
      </c>
      <c r="AM29" s="39" t="s">
        <v>149</v>
      </c>
      <c r="AN29" s="35" t="s">
        <v>55</v>
      </c>
      <c r="AO29" s="35" t="s">
        <v>150</v>
      </c>
      <c r="AP29" s="80"/>
      <c r="AQ29" s="35"/>
      <c r="AR29" s="35"/>
    </row>
    <row r="30" spans="1:44" s="83" customFormat="1" ht="12" x14ac:dyDescent="0.2">
      <c r="A30" s="34">
        <v>20</v>
      </c>
      <c r="B30" s="42" t="s">
        <v>151</v>
      </c>
      <c r="C30" s="42" t="s">
        <v>152</v>
      </c>
      <c r="D30" s="43">
        <v>800327516</v>
      </c>
      <c r="E30" s="44" t="s">
        <v>153</v>
      </c>
      <c r="F30" s="45">
        <v>203048</v>
      </c>
      <c r="G30" s="42" t="s">
        <v>51</v>
      </c>
      <c r="H30" s="43" t="s">
        <v>52</v>
      </c>
      <c r="I30" s="42" t="s">
        <v>98</v>
      </c>
      <c r="J30" s="40">
        <v>44652</v>
      </c>
      <c r="K30" s="40" t="s">
        <v>154</v>
      </c>
      <c r="L30" s="34">
        <v>26</v>
      </c>
      <c r="M30" s="34">
        <v>1</v>
      </c>
      <c r="N30" s="34">
        <v>4</v>
      </c>
      <c r="O30" s="34">
        <f t="shared" si="1"/>
        <v>31</v>
      </c>
      <c r="P30" s="43">
        <v>15000</v>
      </c>
      <c r="Q30" s="45">
        <v>6760.2731775342472</v>
      </c>
      <c r="R30" s="43">
        <v>576</v>
      </c>
      <c r="S30" s="43">
        <v>0</v>
      </c>
      <c r="T30" s="45">
        <f t="shared" si="0"/>
        <v>22336.273177534247</v>
      </c>
      <c r="U30" s="34">
        <v>14367</v>
      </c>
      <c r="V30" s="34">
        <v>7183</v>
      </c>
      <c r="W30" s="34">
        <v>786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81">
        <f t="shared" si="2"/>
        <v>22336</v>
      </c>
      <c r="AD30" s="34">
        <v>0</v>
      </c>
      <c r="AE30" s="34">
        <v>1724</v>
      </c>
      <c r="AF30" s="34">
        <v>0</v>
      </c>
      <c r="AG30" s="34">
        <v>0</v>
      </c>
      <c r="AH30" s="43">
        <v>0</v>
      </c>
      <c r="AI30" s="75">
        <f>SUM(AD30:AH30)</f>
        <v>1724</v>
      </c>
      <c r="AJ30" s="75" t="s">
        <v>1088</v>
      </c>
      <c r="AK30" s="81">
        <f>AC30-AI30</f>
        <v>20612</v>
      </c>
      <c r="AL30" s="75" t="s">
        <v>1126</v>
      </c>
      <c r="AM30" s="85">
        <v>100732758719</v>
      </c>
      <c r="AN30" s="42" t="s">
        <v>55</v>
      </c>
      <c r="AO30" s="35" t="s">
        <v>155</v>
      </c>
      <c r="AP30" s="82"/>
      <c r="AQ30" s="42"/>
      <c r="AR30" s="42"/>
    </row>
    <row r="31" spans="1:44" s="1" customFormat="1" ht="12" x14ac:dyDescent="0.2">
      <c r="A31" s="34">
        <v>21</v>
      </c>
      <c r="B31" s="35" t="s">
        <v>156</v>
      </c>
      <c r="C31" s="35" t="s">
        <v>157</v>
      </c>
      <c r="D31" s="34">
        <v>500325784</v>
      </c>
      <c r="E31" s="36" t="s">
        <v>158</v>
      </c>
      <c r="F31" s="37">
        <v>201674</v>
      </c>
      <c r="G31" s="35" t="s">
        <v>51</v>
      </c>
      <c r="H31" s="34" t="s">
        <v>52</v>
      </c>
      <c r="I31" s="35" t="s">
        <v>82</v>
      </c>
      <c r="J31" s="38">
        <v>44501</v>
      </c>
      <c r="K31" s="38">
        <v>32769</v>
      </c>
      <c r="L31" s="34">
        <v>26</v>
      </c>
      <c r="M31" s="34">
        <v>1</v>
      </c>
      <c r="N31" s="34">
        <v>4</v>
      </c>
      <c r="O31" s="34">
        <f t="shared" si="1"/>
        <v>31</v>
      </c>
      <c r="P31" s="34">
        <v>15000</v>
      </c>
      <c r="Q31" s="34">
        <v>7500</v>
      </c>
      <c r="R31" s="34">
        <v>7925</v>
      </c>
      <c r="S31" s="34">
        <v>0</v>
      </c>
      <c r="T31" s="34">
        <f t="shared" si="0"/>
        <v>30425</v>
      </c>
      <c r="U31" s="34">
        <v>15000</v>
      </c>
      <c r="V31" s="34">
        <v>7500</v>
      </c>
      <c r="W31" s="34">
        <v>7925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75">
        <f t="shared" si="2"/>
        <v>30425</v>
      </c>
      <c r="AD31" s="34">
        <v>0</v>
      </c>
      <c r="AE31" s="34">
        <v>1800</v>
      </c>
      <c r="AF31" s="34">
        <v>0</v>
      </c>
      <c r="AG31" s="34">
        <v>0</v>
      </c>
      <c r="AH31" s="34">
        <v>0</v>
      </c>
      <c r="AI31" s="75">
        <f>SUM(AD31:AH31)</f>
        <v>1800</v>
      </c>
      <c r="AJ31" s="75" t="s">
        <v>1084</v>
      </c>
      <c r="AK31" s="75">
        <f>AC31-AI31</f>
        <v>28625</v>
      </c>
      <c r="AL31" s="75" t="s">
        <v>1127</v>
      </c>
      <c r="AM31" s="39" t="s">
        <v>159</v>
      </c>
      <c r="AN31" s="35" t="s">
        <v>55</v>
      </c>
      <c r="AO31" s="35" t="s">
        <v>160</v>
      </c>
      <c r="AP31" s="80"/>
      <c r="AQ31" s="35"/>
      <c r="AR31" s="35"/>
    </row>
    <row r="32" spans="1:44" s="1" customFormat="1" ht="12" x14ac:dyDescent="0.2">
      <c r="A32" s="34">
        <v>22</v>
      </c>
      <c r="B32" s="35" t="s">
        <v>161</v>
      </c>
      <c r="C32" s="35" t="s">
        <v>162</v>
      </c>
      <c r="D32" s="34">
        <v>500326170</v>
      </c>
      <c r="E32" s="36" t="s">
        <v>163</v>
      </c>
      <c r="F32" s="37">
        <v>201694</v>
      </c>
      <c r="G32" s="35" t="s">
        <v>128</v>
      </c>
      <c r="H32" s="34" t="s">
        <v>52</v>
      </c>
      <c r="I32" s="35" t="s">
        <v>82</v>
      </c>
      <c r="J32" s="38">
        <v>44501</v>
      </c>
      <c r="K32" s="38">
        <v>29932</v>
      </c>
      <c r="L32" s="34">
        <v>25</v>
      </c>
      <c r="M32" s="34">
        <v>1</v>
      </c>
      <c r="N32" s="34">
        <v>4</v>
      </c>
      <c r="O32" s="34">
        <f t="shared" si="1"/>
        <v>30</v>
      </c>
      <c r="P32" s="34">
        <v>17032</v>
      </c>
      <c r="Q32" s="34">
        <v>8516</v>
      </c>
      <c r="R32" s="34">
        <v>18159</v>
      </c>
      <c r="S32" s="34">
        <v>0</v>
      </c>
      <c r="T32" s="34">
        <f t="shared" si="0"/>
        <v>43707</v>
      </c>
      <c r="U32" s="34">
        <v>16483</v>
      </c>
      <c r="V32" s="34">
        <v>8241</v>
      </c>
      <c r="W32" s="34">
        <v>17573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75">
        <f t="shared" si="2"/>
        <v>42297</v>
      </c>
      <c r="AD32" s="34">
        <v>0</v>
      </c>
      <c r="AE32" s="34">
        <v>1978</v>
      </c>
      <c r="AF32" s="34">
        <v>1400</v>
      </c>
      <c r="AG32" s="34">
        <v>0</v>
      </c>
      <c r="AH32" s="34">
        <v>0</v>
      </c>
      <c r="AI32" s="75">
        <f>SUM(AD32:AH32)</f>
        <v>3378</v>
      </c>
      <c r="AJ32" s="75" t="s">
        <v>1089</v>
      </c>
      <c r="AK32" s="75">
        <f>AC32-AI32</f>
        <v>38919</v>
      </c>
      <c r="AL32" s="75" t="s">
        <v>1128</v>
      </c>
      <c r="AM32" s="39" t="s">
        <v>164</v>
      </c>
      <c r="AN32" s="35" t="s">
        <v>55</v>
      </c>
      <c r="AO32" s="35" t="s">
        <v>165</v>
      </c>
      <c r="AP32" s="80"/>
      <c r="AQ32" s="35"/>
      <c r="AR32" s="35"/>
    </row>
    <row r="33" spans="1:44" s="1" customFormat="1" ht="12" x14ac:dyDescent="0.2">
      <c r="A33" s="34">
        <v>23</v>
      </c>
      <c r="B33" s="35" t="s">
        <v>161</v>
      </c>
      <c r="C33" s="35" t="s">
        <v>166</v>
      </c>
      <c r="D33" s="34">
        <v>500326131</v>
      </c>
      <c r="E33" s="36" t="s">
        <v>167</v>
      </c>
      <c r="F33" s="37">
        <v>201830</v>
      </c>
      <c r="G33" s="35" t="s">
        <v>60</v>
      </c>
      <c r="H33" s="34" t="s">
        <v>52</v>
      </c>
      <c r="I33" s="35" t="s">
        <v>67</v>
      </c>
      <c r="J33" s="38">
        <v>44501</v>
      </c>
      <c r="K33" s="38">
        <v>32520</v>
      </c>
      <c r="L33" s="34">
        <v>26</v>
      </c>
      <c r="M33" s="34">
        <v>1</v>
      </c>
      <c r="N33" s="34">
        <v>4</v>
      </c>
      <c r="O33" s="34">
        <f t="shared" si="1"/>
        <v>31</v>
      </c>
      <c r="P33" s="34">
        <v>15000</v>
      </c>
      <c r="Q33" s="34">
        <v>7500</v>
      </c>
      <c r="R33" s="34">
        <v>6576</v>
      </c>
      <c r="S33" s="34">
        <v>0</v>
      </c>
      <c r="T33" s="34">
        <f t="shared" si="0"/>
        <v>29076</v>
      </c>
      <c r="U33" s="34">
        <v>15000</v>
      </c>
      <c r="V33" s="34">
        <v>7500</v>
      </c>
      <c r="W33" s="34">
        <v>6576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75">
        <f t="shared" si="2"/>
        <v>29076</v>
      </c>
      <c r="AD33" s="34">
        <v>0</v>
      </c>
      <c r="AE33" s="34">
        <v>1800</v>
      </c>
      <c r="AF33" s="34">
        <v>1400</v>
      </c>
      <c r="AG33" s="34">
        <v>0</v>
      </c>
      <c r="AH33" s="34">
        <v>0</v>
      </c>
      <c r="AI33" s="75">
        <f>SUM(AD33:AH33)</f>
        <v>3200</v>
      </c>
      <c r="AJ33" s="75" t="s">
        <v>1086</v>
      </c>
      <c r="AK33" s="75">
        <f>AC33-AI33</f>
        <v>25876</v>
      </c>
      <c r="AL33" s="75" t="s">
        <v>1129</v>
      </c>
      <c r="AM33" s="39" t="s">
        <v>168</v>
      </c>
      <c r="AN33" s="35" t="s">
        <v>55</v>
      </c>
      <c r="AO33" s="35" t="s">
        <v>169</v>
      </c>
      <c r="AP33" s="80"/>
      <c r="AQ33" s="35"/>
      <c r="AR33" s="35"/>
    </row>
    <row r="34" spans="1:44" s="1" customFormat="1" ht="12" x14ac:dyDescent="0.2">
      <c r="A34" s="34">
        <v>24</v>
      </c>
      <c r="B34" s="35" t="s">
        <v>170</v>
      </c>
      <c r="C34" s="35" t="s">
        <v>171</v>
      </c>
      <c r="D34" s="34">
        <v>500325801</v>
      </c>
      <c r="E34" s="36" t="s">
        <v>172</v>
      </c>
      <c r="F34" s="37">
        <v>201870</v>
      </c>
      <c r="G34" s="35" t="s">
        <v>60</v>
      </c>
      <c r="H34" s="34" t="s">
        <v>52</v>
      </c>
      <c r="I34" s="35" t="s">
        <v>98</v>
      </c>
      <c r="J34" s="38">
        <v>44501</v>
      </c>
      <c r="K34" s="38">
        <v>29425</v>
      </c>
      <c r="L34" s="34">
        <v>25</v>
      </c>
      <c r="M34" s="34">
        <v>1</v>
      </c>
      <c r="N34" s="34">
        <v>4</v>
      </c>
      <c r="O34" s="34">
        <f t="shared" si="1"/>
        <v>30</v>
      </c>
      <c r="P34" s="34">
        <v>15000</v>
      </c>
      <c r="Q34" s="34">
        <v>7500</v>
      </c>
      <c r="R34" s="34">
        <v>6489</v>
      </c>
      <c r="S34" s="34">
        <v>0</v>
      </c>
      <c r="T34" s="34">
        <f t="shared" si="0"/>
        <v>28989</v>
      </c>
      <c r="U34" s="34">
        <v>14516</v>
      </c>
      <c r="V34" s="34">
        <v>7258</v>
      </c>
      <c r="W34" s="34">
        <v>6280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75">
        <f t="shared" si="2"/>
        <v>28054</v>
      </c>
      <c r="AD34" s="34">
        <v>0</v>
      </c>
      <c r="AE34" s="34">
        <v>1742</v>
      </c>
      <c r="AF34" s="34">
        <v>0</v>
      </c>
      <c r="AG34" s="34">
        <v>0</v>
      </c>
      <c r="AH34" s="34">
        <v>0</v>
      </c>
      <c r="AI34" s="75">
        <f>SUM(AD34:AH34)</f>
        <v>1742</v>
      </c>
      <c r="AJ34" s="75" t="s">
        <v>1090</v>
      </c>
      <c r="AK34" s="75">
        <f>AC34-AI34</f>
        <v>26312</v>
      </c>
      <c r="AL34" s="75" t="s">
        <v>1130</v>
      </c>
      <c r="AM34" s="39" t="s">
        <v>173</v>
      </c>
      <c r="AN34" s="35" t="s">
        <v>55</v>
      </c>
      <c r="AO34" s="35" t="s">
        <v>174</v>
      </c>
      <c r="AP34" s="80"/>
      <c r="AQ34" s="35"/>
      <c r="AR34" s="35"/>
    </row>
    <row r="35" spans="1:44" s="1" customFormat="1" ht="12" x14ac:dyDescent="0.2">
      <c r="A35" s="34">
        <v>25</v>
      </c>
      <c r="B35" s="35" t="s">
        <v>175</v>
      </c>
      <c r="C35" s="35" t="s">
        <v>176</v>
      </c>
      <c r="D35" s="34">
        <v>500326124</v>
      </c>
      <c r="E35" s="36" t="s">
        <v>177</v>
      </c>
      <c r="F35" s="37">
        <v>201841</v>
      </c>
      <c r="G35" s="35" t="s">
        <v>60</v>
      </c>
      <c r="H35" s="34" t="s">
        <v>52</v>
      </c>
      <c r="I35" s="35" t="s">
        <v>67</v>
      </c>
      <c r="J35" s="38">
        <v>44501</v>
      </c>
      <c r="K35" s="38">
        <v>27127</v>
      </c>
      <c r="L35" s="34">
        <v>26</v>
      </c>
      <c r="M35" s="34">
        <v>1</v>
      </c>
      <c r="N35" s="34">
        <v>4</v>
      </c>
      <c r="O35" s="34">
        <f t="shared" si="1"/>
        <v>31</v>
      </c>
      <c r="P35" s="34">
        <v>15000</v>
      </c>
      <c r="Q35" s="34">
        <v>7500</v>
      </c>
      <c r="R35" s="34">
        <v>12428</v>
      </c>
      <c r="S35" s="34">
        <v>0</v>
      </c>
      <c r="T35" s="34">
        <f t="shared" si="0"/>
        <v>34928</v>
      </c>
      <c r="U35" s="34">
        <v>15000</v>
      </c>
      <c r="V35" s="34">
        <v>7500</v>
      </c>
      <c r="W35" s="34">
        <v>12428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75">
        <f t="shared" si="2"/>
        <v>34928</v>
      </c>
      <c r="AD35" s="34">
        <v>0</v>
      </c>
      <c r="AE35" s="34">
        <v>1800</v>
      </c>
      <c r="AF35" s="34">
        <v>1400</v>
      </c>
      <c r="AG35" s="34">
        <v>0</v>
      </c>
      <c r="AH35" s="34">
        <v>0</v>
      </c>
      <c r="AI35" s="75">
        <f>SUM(AD35:AH35)</f>
        <v>3200</v>
      </c>
      <c r="AJ35" s="75" t="s">
        <v>1086</v>
      </c>
      <c r="AK35" s="75">
        <f>AC35-AI35</f>
        <v>31728</v>
      </c>
      <c r="AL35" s="75" t="s">
        <v>1131</v>
      </c>
      <c r="AM35" s="39" t="s">
        <v>178</v>
      </c>
      <c r="AN35" s="35" t="s">
        <v>55</v>
      </c>
      <c r="AO35" s="35" t="s">
        <v>179</v>
      </c>
      <c r="AP35" s="80"/>
      <c r="AQ35" s="35"/>
      <c r="AR35" s="35"/>
    </row>
    <row r="36" spans="1:44" s="1" customFormat="1" ht="12" x14ac:dyDescent="0.2">
      <c r="A36" s="34">
        <v>26</v>
      </c>
      <c r="B36" s="35" t="s">
        <v>180</v>
      </c>
      <c r="C36" s="35" t="s">
        <v>181</v>
      </c>
      <c r="D36" s="34">
        <v>500325766</v>
      </c>
      <c r="E36" s="36" t="s">
        <v>182</v>
      </c>
      <c r="F36" s="37">
        <v>201672</v>
      </c>
      <c r="G36" s="35" t="s">
        <v>60</v>
      </c>
      <c r="H36" s="34" t="s">
        <v>52</v>
      </c>
      <c r="I36" s="35" t="s">
        <v>82</v>
      </c>
      <c r="J36" s="38">
        <v>44501</v>
      </c>
      <c r="K36" s="38">
        <v>29147</v>
      </c>
      <c r="L36" s="34">
        <v>26</v>
      </c>
      <c r="M36" s="34">
        <v>1</v>
      </c>
      <c r="N36" s="34">
        <v>4</v>
      </c>
      <c r="O36" s="34">
        <f t="shared" si="1"/>
        <v>31</v>
      </c>
      <c r="P36" s="34">
        <v>15000</v>
      </c>
      <c r="Q36" s="34">
        <v>7500</v>
      </c>
      <c r="R36" s="34">
        <v>6026</v>
      </c>
      <c r="S36" s="34">
        <v>0</v>
      </c>
      <c r="T36" s="34">
        <f t="shared" si="0"/>
        <v>28526</v>
      </c>
      <c r="U36" s="34">
        <v>15000</v>
      </c>
      <c r="V36" s="34">
        <v>7500</v>
      </c>
      <c r="W36" s="34">
        <v>6026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75">
        <f t="shared" si="2"/>
        <v>28526</v>
      </c>
      <c r="AD36" s="34">
        <v>0</v>
      </c>
      <c r="AE36" s="34">
        <v>1800</v>
      </c>
      <c r="AF36" s="34">
        <v>0</v>
      </c>
      <c r="AG36" s="34">
        <v>0</v>
      </c>
      <c r="AH36" s="34">
        <v>0</v>
      </c>
      <c r="AI36" s="75">
        <f>SUM(AD36:AH36)</f>
        <v>1800</v>
      </c>
      <c r="AJ36" s="75" t="s">
        <v>1084</v>
      </c>
      <c r="AK36" s="75">
        <f>AC36-AI36</f>
        <v>26726</v>
      </c>
      <c r="AL36" s="75" t="s">
        <v>1132</v>
      </c>
      <c r="AM36" s="39" t="s">
        <v>183</v>
      </c>
      <c r="AN36" s="35" t="s">
        <v>55</v>
      </c>
      <c r="AO36" s="35" t="s">
        <v>184</v>
      </c>
      <c r="AP36" s="80"/>
      <c r="AQ36" s="35"/>
      <c r="AR36" s="35"/>
    </row>
    <row r="37" spans="1:44" s="1" customFormat="1" ht="12" x14ac:dyDescent="0.2">
      <c r="A37" s="34">
        <v>27</v>
      </c>
      <c r="B37" s="35" t="s">
        <v>185</v>
      </c>
      <c r="C37" s="35" t="s">
        <v>186</v>
      </c>
      <c r="D37" s="34">
        <v>213210101</v>
      </c>
      <c r="E37" s="36" t="s">
        <v>187</v>
      </c>
      <c r="F37" s="37">
        <v>201861</v>
      </c>
      <c r="G37" s="35" t="s">
        <v>51</v>
      </c>
      <c r="H37" s="34" t="s">
        <v>52</v>
      </c>
      <c r="I37" s="35" t="s">
        <v>67</v>
      </c>
      <c r="J37" s="38">
        <v>44501</v>
      </c>
      <c r="K37" s="38">
        <v>35621</v>
      </c>
      <c r="L37" s="34">
        <v>26</v>
      </c>
      <c r="M37" s="34">
        <v>1</v>
      </c>
      <c r="N37" s="34">
        <v>4</v>
      </c>
      <c r="O37" s="34">
        <f t="shared" si="1"/>
        <v>31</v>
      </c>
      <c r="P37" s="34">
        <v>15000</v>
      </c>
      <c r="Q37" s="34">
        <v>7500</v>
      </c>
      <c r="R37" s="34">
        <v>3263</v>
      </c>
      <c r="S37" s="34">
        <v>0</v>
      </c>
      <c r="T37" s="34">
        <f t="shared" si="0"/>
        <v>25763</v>
      </c>
      <c r="U37" s="34">
        <v>15000</v>
      </c>
      <c r="V37" s="34">
        <v>7500</v>
      </c>
      <c r="W37" s="34">
        <v>3263</v>
      </c>
      <c r="X37" s="34">
        <v>4200</v>
      </c>
      <c r="Y37" s="34">
        <v>0</v>
      </c>
      <c r="Z37" s="34">
        <v>0</v>
      </c>
      <c r="AA37" s="34">
        <v>0</v>
      </c>
      <c r="AB37" s="34">
        <v>0</v>
      </c>
      <c r="AC37" s="75">
        <f t="shared" si="2"/>
        <v>29963</v>
      </c>
      <c r="AD37" s="34">
        <v>0</v>
      </c>
      <c r="AE37" s="34">
        <v>1800</v>
      </c>
      <c r="AF37" s="34">
        <v>0</v>
      </c>
      <c r="AG37" s="34">
        <v>0</v>
      </c>
      <c r="AH37" s="34">
        <v>0</v>
      </c>
      <c r="AI37" s="75">
        <f>SUM(AD37:AH37)</f>
        <v>1800</v>
      </c>
      <c r="AJ37" s="75" t="s">
        <v>1084</v>
      </c>
      <c r="AK37" s="75">
        <f>AC37-AI37</f>
        <v>28163</v>
      </c>
      <c r="AL37" s="75" t="s">
        <v>1133</v>
      </c>
      <c r="AM37" s="39" t="s">
        <v>188</v>
      </c>
      <c r="AN37" s="35" t="s">
        <v>55</v>
      </c>
      <c r="AO37" s="35" t="s">
        <v>189</v>
      </c>
      <c r="AP37" s="80"/>
      <c r="AQ37" s="35"/>
      <c r="AR37" s="35"/>
    </row>
    <row r="38" spans="1:44" s="1" customFormat="1" ht="12" x14ac:dyDescent="0.2">
      <c r="A38" s="34">
        <v>28</v>
      </c>
      <c r="B38" s="35" t="s">
        <v>190</v>
      </c>
      <c r="C38" s="35" t="s">
        <v>191</v>
      </c>
      <c r="D38" s="34">
        <v>500326126</v>
      </c>
      <c r="E38" s="36" t="s">
        <v>192</v>
      </c>
      <c r="F38" s="37">
        <v>201845</v>
      </c>
      <c r="G38" s="35" t="s">
        <v>60</v>
      </c>
      <c r="H38" s="34" t="s">
        <v>52</v>
      </c>
      <c r="I38" s="35" t="s">
        <v>67</v>
      </c>
      <c r="J38" s="38">
        <v>44501</v>
      </c>
      <c r="K38" s="38">
        <v>31213</v>
      </c>
      <c r="L38" s="34">
        <v>26</v>
      </c>
      <c r="M38" s="34">
        <v>1</v>
      </c>
      <c r="N38" s="34">
        <v>4</v>
      </c>
      <c r="O38" s="34">
        <f t="shared" si="1"/>
        <v>31</v>
      </c>
      <c r="P38" s="34">
        <v>15000</v>
      </c>
      <c r="Q38" s="34">
        <v>7500</v>
      </c>
      <c r="R38" s="34">
        <v>8241</v>
      </c>
      <c r="S38" s="34">
        <v>0</v>
      </c>
      <c r="T38" s="34">
        <f t="shared" si="0"/>
        <v>30741</v>
      </c>
      <c r="U38" s="34">
        <v>15000</v>
      </c>
      <c r="V38" s="34">
        <v>7500</v>
      </c>
      <c r="W38" s="34">
        <v>8241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75">
        <f t="shared" si="2"/>
        <v>30741</v>
      </c>
      <c r="AD38" s="34">
        <v>0</v>
      </c>
      <c r="AE38" s="34">
        <v>1800</v>
      </c>
      <c r="AF38" s="34">
        <v>1400</v>
      </c>
      <c r="AG38" s="34">
        <v>0</v>
      </c>
      <c r="AH38" s="34">
        <v>0</v>
      </c>
      <c r="AI38" s="75">
        <f>SUM(AD38:AH38)</f>
        <v>3200</v>
      </c>
      <c r="AJ38" s="75" t="s">
        <v>1086</v>
      </c>
      <c r="AK38" s="75">
        <f>AC38-AI38</f>
        <v>27541</v>
      </c>
      <c r="AL38" s="75" t="s">
        <v>1134</v>
      </c>
      <c r="AM38" s="39" t="s">
        <v>193</v>
      </c>
      <c r="AN38" s="35" t="s">
        <v>55</v>
      </c>
      <c r="AO38" s="35" t="s">
        <v>194</v>
      </c>
      <c r="AP38" s="80"/>
      <c r="AQ38" s="35"/>
      <c r="AR38" s="35"/>
    </row>
    <row r="39" spans="1:44" s="1" customFormat="1" ht="12" x14ac:dyDescent="0.2">
      <c r="A39" s="34">
        <v>29</v>
      </c>
      <c r="B39" s="35" t="s">
        <v>195</v>
      </c>
      <c r="C39" s="35" t="s">
        <v>196</v>
      </c>
      <c r="D39" s="34">
        <v>500325858</v>
      </c>
      <c r="E39" s="36" t="s">
        <v>197</v>
      </c>
      <c r="F39" s="37">
        <v>201801</v>
      </c>
      <c r="G39" s="35" t="s">
        <v>51</v>
      </c>
      <c r="H39" s="34" t="s">
        <v>52</v>
      </c>
      <c r="I39" s="35" t="s">
        <v>61</v>
      </c>
      <c r="J39" s="38">
        <v>44501</v>
      </c>
      <c r="K39" s="38">
        <v>30407</v>
      </c>
      <c r="L39" s="34">
        <v>26</v>
      </c>
      <c r="M39" s="34">
        <v>1</v>
      </c>
      <c r="N39" s="34">
        <v>4</v>
      </c>
      <c r="O39" s="34">
        <f t="shared" si="1"/>
        <v>31</v>
      </c>
      <c r="P39" s="34">
        <v>15000</v>
      </c>
      <c r="Q39" s="34">
        <v>7500</v>
      </c>
      <c r="R39" s="34">
        <v>10577</v>
      </c>
      <c r="S39" s="34">
        <v>0</v>
      </c>
      <c r="T39" s="34">
        <f t="shared" si="0"/>
        <v>33077</v>
      </c>
      <c r="U39" s="34">
        <v>15000</v>
      </c>
      <c r="V39" s="34">
        <v>7500</v>
      </c>
      <c r="W39" s="34">
        <v>10577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75">
        <f t="shared" si="2"/>
        <v>33077</v>
      </c>
      <c r="AD39" s="34">
        <v>0</v>
      </c>
      <c r="AE39" s="34">
        <v>1800</v>
      </c>
      <c r="AF39" s="34">
        <v>0</v>
      </c>
      <c r="AG39" s="34">
        <v>0</v>
      </c>
      <c r="AH39" s="34">
        <v>0</v>
      </c>
      <c r="AI39" s="75">
        <f>SUM(AD39:AH39)</f>
        <v>1800</v>
      </c>
      <c r="AJ39" s="75" t="s">
        <v>1084</v>
      </c>
      <c r="AK39" s="75">
        <f>AC39-AI39</f>
        <v>31277</v>
      </c>
      <c r="AL39" s="75" t="s">
        <v>1135</v>
      </c>
      <c r="AM39" s="39" t="s">
        <v>198</v>
      </c>
      <c r="AN39" s="35" t="s">
        <v>55</v>
      </c>
      <c r="AO39" s="35" t="s">
        <v>199</v>
      </c>
      <c r="AP39" s="80"/>
      <c r="AQ39" s="35"/>
      <c r="AR39" s="35"/>
    </row>
    <row r="40" spans="1:44" s="1" customFormat="1" ht="12" x14ac:dyDescent="0.2">
      <c r="A40" s="34">
        <v>30</v>
      </c>
      <c r="B40" s="35" t="s">
        <v>200</v>
      </c>
      <c r="C40" s="35" t="s">
        <v>201</v>
      </c>
      <c r="D40" s="34">
        <v>500325868</v>
      </c>
      <c r="E40" s="36" t="s">
        <v>202</v>
      </c>
      <c r="F40" s="37">
        <v>201814</v>
      </c>
      <c r="G40" s="35" t="s">
        <v>51</v>
      </c>
      <c r="H40" s="34" t="s">
        <v>52</v>
      </c>
      <c r="I40" s="35" t="s">
        <v>61</v>
      </c>
      <c r="J40" s="38">
        <v>44501</v>
      </c>
      <c r="K40" s="38">
        <v>32419</v>
      </c>
      <c r="L40" s="34">
        <v>26</v>
      </c>
      <c r="M40" s="34">
        <v>1</v>
      </c>
      <c r="N40" s="34">
        <v>4</v>
      </c>
      <c r="O40" s="34">
        <f t="shared" si="1"/>
        <v>31</v>
      </c>
      <c r="P40" s="34">
        <v>15000</v>
      </c>
      <c r="Q40" s="34">
        <v>7500</v>
      </c>
      <c r="R40" s="34">
        <v>7361</v>
      </c>
      <c r="S40" s="34">
        <v>0</v>
      </c>
      <c r="T40" s="34">
        <f t="shared" si="0"/>
        <v>29861</v>
      </c>
      <c r="U40" s="34">
        <v>15000</v>
      </c>
      <c r="V40" s="34">
        <v>7500</v>
      </c>
      <c r="W40" s="34">
        <v>7361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75">
        <f t="shared" si="2"/>
        <v>29861</v>
      </c>
      <c r="AD40" s="34">
        <v>0</v>
      </c>
      <c r="AE40" s="34">
        <v>1800</v>
      </c>
      <c r="AF40" s="34">
        <v>2462</v>
      </c>
      <c r="AG40" s="34">
        <v>0</v>
      </c>
      <c r="AH40" s="34">
        <v>0</v>
      </c>
      <c r="AI40" s="75">
        <f>SUM(AD40:AH40)</f>
        <v>4262</v>
      </c>
      <c r="AJ40" s="75" t="s">
        <v>1085</v>
      </c>
      <c r="AK40" s="75">
        <f>AC40-AI40</f>
        <v>25599</v>
      </c>
      <c r="AL40" s="75" t="s">
        <v>1136</v>
      </c>
      <c r="AM40" s="39" t="s">
        <v>203</v>
      </c>
      <c r="AN40" s="35" t="s">
        <v>55</v>
      </c>
      <c r="AO40" s="35" t="s">
        <v>204</v>
      </c>
      <c r="AP40" s="80"/>
      <c r="AQ40" s="35"/>
      <c r="AR40" s="35"/>
    </row>
    <row r="41" spans="1:44" s="1" customFormat="1" ht="12" x14ac:dyDescent="0.2">
      <c r="A41" s="34">
        <v>31</v>
      </c>
      <c r="B41" s="35" t="s">
        <v>205</v>
      </c>
      <c r="C41" s="35" t="s">
        <v>201</v>
      </c>
      <c r="D41" s="34">
        <v>500326097</v>
      </c>
      <c r="E41" s="36" t="s">
        <v>206</v>
      </c>
      <c r="F41" s="37">
        <v>201788</v>
      </c>
      <c r="G41" s="35" t="s">
        <v>51</v>
      </c>
      <c r="H41" s="34" t="s">
        <v>52</v>
      </c>
      <c r="I41" s="35" t="s">
        <v>53</v>
      </c>
      <c r="J41" s="38">
        <v>44501</v>
      </c>
      <c r="K41" s="38">
        <v>31976</v>
      </c>
      <c r="L41" s="34">
        <v>26</v>
      </c>
      <c r="M41" s="34">
        <v>1</v>
      </c>
      <c r="N41" s="34">
        <v>4</v>
      </c>
      <c r="O41" s="34">
        <f t="shared" si="1"/>
        <v>31</v>
      </c>
      <c r="P41" s="34">
        <v>15000</v>
      </c>
      <c r="Q41" s="34">
        <v>7500</v>
      </c>
      <c r="R41" s="34">
        <v>10242</v>
      </c>
      <c r="S41" s="34">
        <v>0</v>
      </c>
      <c r="T41" s="34">
        <f t="shared" si="0"/>
        <v>32742</v>
      </c>
      <c r="U41" s="34">
        <v>15000</v>
      </c>
      <c r="V41" s="34">
        <v>7500</v>
      </c>
      <c r="W41" s="34">
        <v>10242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75">
        <f t="shared" si="2"/>
        <v>32742</v>
      </c>
      <c r="AD41" s="34">
        <v>0</v>
      </c>
      <c r="AE41" s="34">
        <v>1800</v>
      </c>
      <c r="AF41" s="34">
        <v>2462</v>
      </c>
      <c r="AG41" s="34">
        <v>0</v>
      </c>
      <c r="AH41" s="34">
        <v>0</v>
      </c>
      <c r="AI41" s="75">
        <f>SUM(AD41:AH41)</f>
        <v>4262</v>
      </c>
      <c r="AJ41" s="75" t="s">
        <v>1085</v>
      </c>
      <c r="AK41" s="75">
        <f>AC41-AI41</f>
        <v>28480</v>
      </c>
      <c r="AL41" s="75" t="s">
        <v>1137</v>
      </c>
      <c r="AM41" s="39" t="s">
        <v>207</v>
      </c>
      <c r="AN41" s="35" t="s">
        <v>55</v>
      </c>
      <c r="AO41" s="35" t="s">
        <v>208</v>
      </c>
      <c r="AP41" s="80"/>
      <c r="AQ41" s="35"/>
      <c r="AR41" s="35"/>
    </row>
    <row r="42" spans="1:44" s="1" customFormat="1" ht="12" x14ac:dyDescent="0.2">
      <c r="A42" s="34">
        <v>32</v>
      </c>
      <c r="B42" s="35" t="s">
        <v>209</v>
      </c>
      <c r="C42" s="35" t="s">
        <v>210</v>
      </c>
      <c r="D42" s="34">
        <v>500325806</v>
      </c>
      <c r="E42" s="36" t="s">
        <v>211</v>
      </c>
      <c r="F42" s="37">
        <v>201714</v>
      </c>
      <c r="G42" s="35" t="s">
        <v>60</v>
      </c>
      <c r="H42" s="34" t="s">
        <v>52</v>
      </c>
      <c r="I42" s="35" t="s">
        <v>98</v>
      </c>
      <c r="J42" s="38">
        <v>44501</v>
      </c>
      <c r="K42" s="38">
        <v>32144</v>
      </c>
      <c r="L42" s="34">
        <v>26</v>
      </c>
      <c r="M42" s="34">
        <v>1</v>
      </c>
      <c r="N42" s="34">
        <v>4</v>
      </c>
      <c r="O42" s="34">
        <f t="shared" si="1"/>
        <v>31</v>
      </c>
      <c r="P42" s="34">
        <v>15000</v>
      </c>
      <c r="Q42" s="34">
        <v>7500</v>
      </c>
      <c r="R42" s="34">
        <v>5065</v>
      </c>
      <c r="S42" s="34">
        <v>0</v>
      </c>
      <c r="T42" s="34">
        <f t="shared" si="0"/>
        <v>27565</v>
      </c>
      <c r="U42" s="34">
        <v>15000</v>
      </c>
      <c r="V42" s="34">
        <v>7500</v>
      </c>
      <c r="W42" s="34">
        <v>5065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75">
        <f t="shared" si="2"/>
        <v>27565</v>
      </c>
      <c r="AD42" s="34">
        <v>0</v>
      </c>
      <c r="AE42" s="34">
        <v>1800</v>
      </c>
      <c r="AF42" s="34">
        <v>0</v>
      </c>
      <c r="AG42" s="34">
        <v>0</v>
      </c>
      <c r="AH42" s="34">
        <v>0</v>
      </c>
      <c r="AI42" s="75">
        <f>SUM(AD42:AH42)</f>
        <v>1800</v>
      </c>
      <c r="AJ42" s="75" t="s">
        <v>1084</v>
      </c>
      <c r="AK42" s="75">
        <f>AC42-AI42</f>
        <v>25765</v>
      </c>
      <c r="AL42" s="75" t="s">
        <v>1138</v>
      </c>
      <c r="AM42" s="39" t="s">
        <v>212</v>
      </c>
      <c r="AN42" s="35" t="s">
        <v>55</v>
      </c>
      <c r="AO42" s="35" t="s">
        <v>213</v>
      </c>
      <c r="AP42" s="80"/>
      <c r="AQ42" s="35"/>
      <c r="AR42" s="35"/>
    </row>
    <row r="43" spans="1:44" s="1" customFormat="1" ht="12" x14ac:dyDescent="0.2">
      <c r="A43" s="34">
        <v>33</v>
      </c>
      <c r="B43" s="35" t="s">
        <v>214</v>
      </c>
      <c r="C43" s="35" t="s">
        <v>215</v>
      </c>
      <c r="D43" s="34">
        <v>500326100</v>
      </c>
      <c r="E43" s="36" t="s">
        <v>216</v>
      </c>
      <c r="F43" s="37">
        <v>201786</v>
      </c>
      <c r="G43" s="35" t="s">
        <v>51</v>
      </c>
      <c r="H43" s="34" t="s">
        <v>52</v>
      </c>
      <c r="I43" s="35" t="s">
        <v>53</v>
      </c>
      <c r="J43" s="38">
        <v>44501</v>
      </c>
      <c r="K43" s="38">
        <v>32523</v>
      </c>
      <c r="L43" s="34">
        <v>26</v>
      </c>
      <c r="M43" s="34">
        <v>1</v>
      </c>
      <c r="N43" s="34">
        <v>4</v>
      </c>
      <c r="O43" s="34">
        <f t="shared" si="1"/>
        <v>31</v>
      </c>
      <c r="P43" s="34">
        <v>15000</v>
      </c>
      <c r="Q43" s="34">
        <v>7500</v>
      </c>
      <c r="R43" s="34">
        <v>7361</v>
      </c>
      <c r="S43" s="34">
        <v>0</v>
      </c>
      <c r="T43" s="34">
        <f t="shared" si="0"/>
        <v>29861</v>
      </c>
      <c r="U43" s="34">
        <v>15000</v>
      </c>
      <c r="V43" s="34">
        <v>7500</v>
      </c>
      <c r="W43" s="34">
        <v>7361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75">
        <f t="shared" si="2"/>
        <v>29861</v>
      </c>
      <c r="AD43" s="34">
        <v>0</v>
      </c>
      <c r="AE43" s="34">
        <v>1800</v>
      </c>
      <c r="AF43" s="34">
        <v>0</v>
      </c>
      <c r="AG43" s="34">
        <v>0</v>
      </c>
      <c r="AH43" s="34">
        <v>0</v>
      </c>
      <c r="AI43" s="75">
        <f>SUM(AD43:AH43)</f>
        <v>1800</v>
      </c>
      <c r="AJ43" s="75" t="s">
        <v>1084</v>
      </c>
      <c r="AK43" s="75">
        <f>AC43-AI43</f>
        <v>28061</v>
      </c>
      <c r="AL43" s="75" t="s">
        <v>1118</v>
      </c>
      <c r="AM43" s="39" t="s">
        <v>217</v>
      </c>
      <c r="AN43" s="35" t="s">
        <v>55</v>
      </c>
      <c r="AO43" s="35" t="s">
        <v>218</v>
      </c>
      <c r="AP43" s="80"/>
      <c r="AQ43" s="35"/>
      <c r="AR43" s="35"/>
    </row>
    <row r="44" spans="1:44" s="1" customFormat="1" ht="12" x14ac:dyDescent="0.2">
      <c r="A44" s="34">
        <v>34</v>
      </c>
      <c r="B44" s="35" t="s">
        <v>219</v>
      </c>
      <c r="C44" s="35" t="s">
        <v>220</v>
      </c>
      <c r="D44" s="34">
        <v>500326140</v>
      </c>
      <c r="E44" s="36" t="s">
        <v>221</v>
      </c>
      <c r="F44" s="37">
        <v>201826</v>
      </c>
      <c r="G44" s="35" t="s">
        <v>51</v>
      </c>
      <c r="H44" s="34" t="s">
        <v>52</v>
      </c>
      <c r="I44" s="35" t="s">
        <v>67</v>
      </c>
      <c r="J44" s="38">
        <v>44501</v>
      </c>
      <c r="K44" s="38">
        <v>27596</v>
      </c>
      <c r="L44" s="34">
        <v>26</v>
      </c>
      <c r="M44" s="34">
        <v>1</v>
      </c>
      <c r="N44" s="34">
        <v>4</v>
      </c>
      <c r="O44" s="34">
        <f t="shared" si="1"/>
        <v>31</v>
      </c>
      <c r="P44" s="34">
        <v>15000</v>
      </c>
      <c r="Q44" s="34">
        <v>7500</v>
      </c>
      <c r="R44" s="34">
        <v>12471</v>
      </c>
      <c r="S44" s="34">
        <v>0</v>
      </c>
      <c r="T44" s="34">
        <f t="shared" si="0"/>
        <v>34971</v>
      </c>
      <c r="U44" s="34">
        <v>15000</v>
      </c>
      <c r="V44" s="34">
        <v>7500</v>
      </c>
      <c r="W44" s="34">
        <v>12471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75">
        <f t="shared" si="2"/>
        <v>34971</v>
      </c>
      <c r="AD44" s="34">
        <v>0</v>
      </c>
      <c r="AE44" s="34">
        <v>1800</v>
      </c>
      <c r="AF44" s="34">
        <v>0</v>
      </c>
      <c r="AG44" s="34">
        <v>0</v>
      </c>
      <c r="AH44" s="34">
        <v>0</v>
      </c>
      <c r="AI44" s="75">
        <f>SUM(AD44:AH44)</f>
        <v>1800</v>
      </c>
      <c r="AJ44" s="75" t="s">
        <v>1084</v>
      </c>
      <c r="AK44" s="75">
        <f>AC44-AI44</f>
        <v>33171</v>
      </c>
      <c r="AL44" s="75" t="s">
        <v>1139</v>
      </c>
      <c r="AM44" s="39" t="s">
        <v>222</v>
      </c>
      <c r="AN44" s="35" t="s">
        <v>55</v>
      </c>
      <c r="AO44" s="35" t="s">
        <v>223</v>
      </c>
      <c r="AP44" s="80"/>
      <c r="AQ44" s="35"/>
      <c r="AR44" s="35"/>
    </row>
    <row r="45" spans="1:44" s="1" customFormat="1" ht="12" x14ac:dyDescent="0.2">
      <c r="A45" s="34">
        <v>35</v>
      </c>
      <c r="B45" s="35" t="s">
        <v>224</v>
      </c>
      <c r="C45" s="35" t="s">
        <v>225</v>
      </c>
      <c r="D45" s="34">
        <v>500326081</v>
      </c>
      <c r="E45" s="36" t="s">
        <v>226</v>
      </c>
      <c r="F45" s="37">
        <v>201764</v>
      </c>
      <c r="G45" s="35" t="s">
        <v>60</v>
      </c>
      <c r="H45" s="34" t="s">
        <v>52</v>
      </c>
      <c r="I45" s="35" t="s">
        <v>53</v>
      </c>
      <c r="J45" s="38">
        <v>44501</v>
      </c>
      <c r="K45" s="38">
        <v>33696</v>
      </c>
      <c r="L45" s="34">
        <v>26</v>
      </c>
      <c r="M45" s="34">
        <v>1</v>
      </c>
      <c r="N45" s="34">
        <v>4</v>
      </c>
      <c r="O45" s="34">
        <f t="shared" si="1"/>
        <v>31</v>
      </c>
      <c r="P45" s="34">
        <v>15000</v>
      </c>
      <c r="Q45" s="34">
        <v>7500</v>
      </c>
      <c r="R45" s="34">
        <v>7661</v>
      </c>
      <c r="S45" s="34">
        <v>0</v>
      </c>
      <c r="T45" s="34">
        <f t="shared" si="0"/>
        <v>30161</v>
      </c>
      <c r="U45" s="34">
        <v>15000</v>
      </c>
      <c r="V45" s="34">
        <v>7500</v>
      </c>
      <c r="W45" s="34">
        <v>7661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75">
        <f t="shared" si="2"/>
        <v>30161</v>
      </c>
      <c r="AD45" s="34">
        <v>0</v>
      </c>
      <c r="AE45" s="34">
        <v>1800</v>
      </c>
      <c r="AF45" s="34">
        <v>0</v>
      </c>
      <c r="AG45" s="34">
        <v>0</v>
      </c>
      <c r="AH45" s="34">
        <v>0</v>
      </c>
      <c r="AI45" s="75">
        <f>SUM(AD45:AH45)</f>
        <v>1800</v>
      </c>
      <c r="AJ45" s="75" t="s">
        <v>1084</v>
      </c>
      <c r="AK45" s="75">
        <f>AC45-AI45</f>
        <v>28361</v>
      </c>
      <c r="AL45" s="75" t="s">
        <v>1140</v>
      </c>
      <c r="AM45" s="39" t="s">
        <v>227</v>
      </c>
      <c r="AN45" s="35" t="s">
        <v>55</v>
      </c>
      <c r="AO45" s="35" t="s">
        <v>228</v>
      </c>
      <c r="AP45" s="80"/>
      <c r="AQ45" s="35"/>
      <c r="AR45" s="35"/>
    </row>
    <row r="46" spans="1:44" s="1" customFormat="1" ht="12" x14ac:dyDescent="0.2">
      <c r="A46" s="34">
        <v>36</v>
      </c>
      <c r="B46" s="35" t="s">
        <v>229</v>
      </c>
      <c r="C46" s="35" t="s">
        <v>230</v>
      </c>
      <c r="D46" s="34">
        <v>500325857</v>
      </c>
      <c r="E46" s="36" t="s">
        <v>231</v>
      </c>
      <c r="F46" s="37">
        <v>201803</v>
      </c>
      <c r="G46" s="35" t="s">
        <v>51</v>
      </c>
      <c r="H46" s="34" t="s">
        <v>52</v>
      </c>
      <c r="I46" s="35" t="s">
        <v>61</v>
      </c>
      <c r="J46" s="38">
        <v>44501</v>
      </c>
      <c r="K46" s="38">
        <v>32361</v>
      </c>
      <c r="L46" s="34">
        <v>26</v>
      </c>
      <c r="M46" s="34">
        <v>1</v>
      </c>
      <c r="N46" s="34">
        <v>4</v>
      </c>
      <c r="O46" s="34">
        <f t="shared" si="1"/>
        <v>31</v>
      </c>
      <c r="P46" s="34">
        <v>15000</v>
      </c>
      <c r="Q46" s="34">
        <v>7500</v>
      </c>
      <c r="R46" s="34">
        <v>8487</v>
      </c>
      <c r="S46" s="34">
        <v>0</v>
      </c>
      <c r="T46" s="34">
        <f t="shared" si="0"/>
        <v>30987</v>
      </c>
      <c r="U46" s="34">
        <v>15000</v>
      </c>
      <c r="V46" s="34">
        <v>7500</v>
      </c>
      <c r="W46" s="34">
        <v>8487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75">
        <f t="shared" si="2"/>
        <v>30987</v>
      </c>
      <c r="AD46" s="34">
        <v>0</v>
      </c>
      <c r="AE46" s="34">
        <v>1800</v>
      </c>
      <c r="AF46" s="34">
        <v>2462</v>
      </c>
      <c r="AG46" s="34">
        <v>0</v>
      </c>
      <c r="AH46" s="34">
        <v>0</v>
      </c>
      <c r="AI46" s="75">
        <f>SUM(AD46:AH46)</f>
        <v>4262</v>
      </c>
      <c r="AJ46" s="75" t="s">
        <v>1085</v>
      </c>
      <c r="AK46" s="75">
        <f>AC46-AI46</f>
        <v>26725</v>
      </c>
      <c r="AL46" s="75" t="s">
        <v>1141</v>
      </c>
      <c r="AM46" s="39" t="s">
        <v>232</v>
      </c>
      <c r="AN46" s="35" t="s">
        <v>55</v>
      </c>
      <c r="AO46" s="35" t="s">
        <v>233</v>
      </c>
      <c r="AP46" s="80"/>
      <c r="AQ46" s="35"/>
      <c r="AR46" s="35"/>
    </row>
    <row r="47" spans="1:44" s="1" customFormat="1" ht="12" x14ac:dyDescent="0.2">
      <c r="A47" s="34">
        <v>37</v>
      </c>
      <c r="B47" s="41" t="s">
        <v>234</v>
      </c>
      <c r="C47" s="35" t="s">
        <v>235</v>
      </c>
      <c r="D47" s="34">
        <v>500326094</v>
      </c>
      <c r="E47" s="36" t="s">
        <v>236</v>
      </c>
      <c r="F47" s="37">
        <v>201791</v>
      </c>
      <c r="G47" s="35" t="s">
        <v>51</v>
      </c>
      <c r="H47" s="34" t="s">
        <v>52</v>
      </c>
      <c r="I47" s="35" t="s">
        <v>53</v>
      </c>
      <c r="J47" s="38">
        <v>44501</v>
      </c>
      <c r="K47" s="38">
        <v>31331</v>
      </c>
      <c r="L47" s="34">
        <v>26</v>
      </c>
      <c r="M47" s="34">
        <v>1</v>
      </c>
      <c r="N47" s="34">
        <v>4</v>
      </c>
      <c r="O47" s="34">
        <f t="shared" si="1"/>
        <v>31</v>
      </c>
      <c r="P47" s="34">
        <v>15000</v>
      </c>
      <c r="Q47" s="34">
        <v>7500</v>
      </c>
      <c r="R47" s="34">
        <v>10693</v>
      </c>
      <c r="S47" s="34">
        <v>0</v>
      </c>
      <c r="T47" s="34">
        <f t="shared" si="0"/>
        <v>33193</v>
      </c>
      <c r="U47" s="34">
        <v>15000</v>
      </c>
      <c r="V47" s="34">
        <v>7500</v>
      </c>
      <c r="W47" s="34">
        <v>10693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75">
        <f t="shared" si="2"/>
        <v>33193</v>
      </c>
      <c r="AD47" s="34">
        <v>0</v>
      </c>
      <c r="AE47" s="34">
        <v>1800</v>
      </c>
      <c r="AF47" s="34">
        <v>0</v>
      </c>
      <c r="AG47" s="34">
        <v>0</v>
      </c>
      <c r="AH47" s="34">
        <v>0</v>
      </c>
      <c r="AI47" s="75">
        <f>SUM(AD47:AH47)</f>
        <v>1800</v>
      </c>
      <c r="AJ47" s="75" t="s">
        <v>1084</v>
      </c>
      <c r="AK47" s="75">
        <f>AC47-AI47</f>
        <v>31393</v>
      </c>
      <c r="AL47" s="75" t="s">
        <v>1142</v>
      </c>
      <c r="AM47" s="39" t="s">
        <v>237</v>
      </c>
      <c r="AN47" s="35" t="s">
        <v>55</v>
      </c>
      <c r="AO47" s="35" t="s">
        <v>238</v>
      </c>
      <c r="AP47" s="80"/>
      <c r="AQ47" s="35"/>
      <c r="AR47" s="35"/>
    </row>
    <row r="48" spans="1:44" s="1" customFormat="1" ht="12" x14ac:dyDescent="0.2">
      <c r="A48" s="34">
        <v>38</v>
      </c>
      <c r="B48" s="35" t="s">
        <v>239</v>
      </c>
      <c r="C48" s="35" t="s">
        <v>240</v>
      </c>
      <c r="D48" s="34">
        <v>500325840</v>
      </c>
      <c r="E48" s="36" t="s">
        <v>241</v>
      </c>
      <c r="F48" s="37">
        <v>201875</v>
      </c>
      <c r="G48" s="35" t="s">
        <v>60</v>
      </c>
      <c r="H48" s="34" t="s">
        <v>52</v>
      </c>
      <c r="I48" s="35" t="s">
        <v>61</v>
      </c>
      <c r="J48" s="38">
        <v>44501</v>
      </c>
      <c r="K48" s="38">
        <v>33463</v>
      </c>
      <c r="L48" s="34">
        <v>26</v>
      </c>
      <c r="M48" s="34">
        <v>1</v>
      </c>
      <c r="N48" s="34">
        <v>4</v>
      </c>
      <c r="O48" s="34">
        <f t="shared" si="1"/>
        <v>31</v>
      </c>
      <c r="P48" s="34">
        <v>15000</v>
      </c>
      <c r="Q48" s="34">
        <v>7500</v>
      </c>
      <c r="R48" s="34">
        <v>6565</v>
      </c>
      <c r="S48" s="34">
        <v>0</v>
      </c>
      <c r="T48" s="34">
        <f t="shared" si="0"/>
        <v>29065</v>
      </c>
      <c r="U48" s="34">
        <v>15000</v>
      </c>
      <c r="V48" s="34">
        <v>7500</v>
      </c>
      <c r="W48" s="34">
        <v>6565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75">
        <f t="shared" si="2"/>
        <v>29065</v>
      </c>
      <c r="AD48" s="34">
        <v>0</v>
      </c>
      <c r="AE48" s="34">
        <v>1800</v>
      </c>
      <c r="AF48" s="34">
        <v>0</v>
      </c>
      <c r="AG48" s="34">
        <v>0</v>
      </c>
      <c r="AH48" s="34">
        <v>0</v>
      </c>
      <c r="AI48" s="75">
        <f>SUM(AD48:AH48)</f>
        <v>1800</v>
      </c>
      <c r="AJ48" s="75" t="s">
        <v>1084</v>
      </c>
      <c r="AK48" s="75">
        <f>AC48-AI48</f>
        <v>27265</v>
      </c>
      <c r="AL48" s="75" t="s">
        <v>1143</v>
      </c>
      <c r="AM48" s="39" t="s">
        <v>242</v>
      </c>
      <c r="AN48" s="35" t="s">
        <v>55</v>
      </c>
      <c r="AO48" s="35" t="s">
        <v>243</v>
      </c>
      <c r="AP48" s="80"/>
      <c r="AQ48" s="35"/>
      <c r="AR48" s="35"/>
    </row>
    <row r="49" spans="1:44" s="83" customFormat="1" ht="12" x14ac:dyDescent="0.2">
      <c r="A49" s="34">
        <v>39</v>
      </c>
      <c r="B49" s="42" t="s">
        <v>244</v>
      </c>
      <c r="C49" s="42" t="s">
        <v>245</v>
      </c>
      <c r="D49" s="43">
        <v>500326087</v>
      </c>
      <c r="E49" s="44" t="s">
        <v>246</v>
      </c>
      <c r="F49" s="45">
        <v>201773</v>
      </c>
      <c r="G49" s="42" t="s">
        <v>60</v>
      </c>
      <c r="H49" s="43" t="s">
        <v>52</v>
      </c>
      <c r="I49" s="42" t="s">
        <v>53</v>
      </c>
      <c r="J49" s="40">
        <v>44501</v>
      </c>
      <c r="K49" s="40">
        <v>32767</v>
      </c>
      <c r="L49" s="34">
        <v>26</v>
      </c>
      <c r="M49" s="34">
        <v>1</v>
      </c>
      <c r="N49" s="34">
        <v>4</v>
      </c>
      <c r="O49" s="43">
        <f t="shared" si="1"/>
        <v>31</v>
      </c>
      <c r="P49" s="43">
        <v>15000</v>
      </c>
      <c r="Q49" s="43">
        <v>7500</v>
      </c>
      <c r="R49" s="43">
        <v>6252</v>
      </c>
      <c r="S49" s="43">
        <v>0</v>
      </c>
      <c r="T49" s="43">
        <f t="shared" si="0"/>
        <v>28752</v>
      </c>
      <c r="U49" s="34">
        <v>15000</v>
      </c>
      <c r="V49" s="34">
        <v>7500</v>
      </c>
      <c r="W49" s="34">
        <v>6252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81">
        <f t="shared" si="2"/>
        <v>28752</v>
      </c>
      <c r="AD49" s="34">
        <v>0</v>
      </c>
      <c r="AE49" s="34">
        <v>1800</v>
      </c>
      <c r="AF49" s="34">
        <v>2462</v>
      </c>
      <c r="AG49" s="34">
        <v>0</v>
      </c>
      <c r="AH49" s="43">
        <v>0</v>
      </c>
      <c r="AI49" s="75">
        <f>SUM(AD49:AH49)</f>
        <v>4262</v>
      </c>
      <c r="AJ49" s="75" t="s">
        <v>1085</v>
      </c>
      <c r="AK49" s="81">
        <f>AC49-AI49</f>
        <v>24490</v>
      </c>
      <c r="AL49" s="75" t="s">
        <v>1144</v>
      </c>
      <c r="AM49" s="46" t="s">
        <v>247</v>
      </c>
      <c r="AN49" s="42" t="s">
        <v>55</v>
      </c>
      <c r="AO49" s="35" t="s">
        <v>248</v>
      </c>
      <c r="AP49" s="82"/>
      <c r="AQ49" s="42"/>
      <c r="AR49" s="42"/>
    </row>
    <row r="50" spans="1:44" s="1" customFormat="1" ht="12" x14ac:dyDescent="0.2">
      <c r="A50" s="34">
        <v>40</v>
      </c>
      <c r="B50" s="35" t="s">
        <v>249</v>
      </c>
      <c r="C50" s="35" t="s">
        <v>250</v>
      </c>
      <c r="D50" s="34">
        <v>500325822</v>
      </c>
      <c r="E50" s="36" t="s">
        <v>251</v>
      </c>
      <c r="F50" s="37">
        <v>201738</v>
      </c>
      <c r="G50" s="35" t="s">
        <v>51</v>
      </c>
      <c r="H50" s="34" t="s">
        <v>52</v>
      </c>
      <c r="I50" s="35" t="s">
        <v>98</v>
      </c>
      <c r="J50" s="38">
        <v>44501</v>
      </c>
      <c r="K50" s="38">
        <v>32239</v>
      </c>
      <c r="L50" s="34">
        <v>26</v>
      </c>
      <c r="M50" s="34">
        <v>1</v>
      </c>
      <c r="N50" s="34">
        <v>4</v>
      </c>
      <c r="O50" s="34">
        <f t="shared" si="1"/>
        <v>31</v>
      </c>
      <c r="P50" s="34">
        <v>15000</v>
      </c>
      <c r="Q50" s="34">
        <v>7500</v>
      </c>
      <c r="R50" s="34">
        <v>7914</v>
      </c>
      <c r="S50" s="34">
        <v>0</v>
      </c>
      <c r="T50" s="34">
        <f t="shared" si="0"/>
        <v>30414</v>
      </c>
      <c r="U50" s="34">
        <v>15000</v>
      </c>
      <c r="V50" s="34">
        <v>7500</v>
      </c>
      <c r="W50" s="34">
        <v>7914</v>
      </c>
      <c r="X50" s="34">
        <v>700</v>
      </c>
      <c r="Y50" s="34">
        <v>0</v>
      </c>
      <c r="Z50" s="34">
        <v>0</v>
      </c>
      <c r="AA50" s="34">
        <v>0</v>
      </c>
      <c r="AB50" s="34">
        <v>0</v>
      </c>
      <c r="AC50" s="75">
        <f t="shared" si="2"/>
        <v>31114</v>
      </c>
      <c r="AD50" s="34">
        <v>0</v>
      </c>
      <c r="AE50" s="34">
        <v>1800</v>
      </c>
      <c r="AF50" s="34">
        <v>0</v>
      </c>
      <c r="AG50" s="34">
        <v>0</v>
      </c>
      <c r="AH50" s="34">
        <v>0</v>
      </c>
      <c r="AI50" s="75">
        <f>SUM(AD50:AH50)</f>
        <v>1800</v>
      </c>
      <c r="AJ50" s="75" t="s">
        <v>1084</v>
      </c>
      <c r="AK50" s="75">
        <f>AC50-AI50</f>
        <v>29314</v>
      </c>
      <c r="AL50" s="75" t="s">
        <v>1145</v>
      </c>
      <c r="AM50" s="39" t="s">
        <v>252</v>
      </c>
      <c r="AN50" s="35" t="s">
        <v>55</v>
      </c>
      <c r="AO50" s="35" t="s">
        <v>1082</v>
      </c>
      <c r="AP50" s="80"/>
      <c r="AQ50" s="35"/>
      <c r="AR50" s="35"/>
    </row>
    <row r="51" spans="1:44" s="1" customFormat="1" ht="12" x14ac:dyDescent="0.2">
      <c r="A51" s="34">
        <v>41</v>
      </c>
      <c r="B51" s="35" t="s">
        <v>253</v>
      </c>
      <c r="C51" s="35" t="s">
        <v>254</v>
      </c>
      <c r="D51" s="34">
        <v>500325758</v>
      </c>
      <c r="E51" s="36" t="s">
        <v>255</v>
      </c>
      <c r="F51" s="37">
        <v>201754</v>
      </c>
      <c r="G51" s="35" t="s">
        <v>51</v>
      </c>
      <c r="H51" s="34" t="s">
        <v>52</v>
      </c>
      <c r="I51" s="35" t="s">
        <v>98</v>
      </c>
      <c r="J51" s="38">
        <v>44501</v>
      </c>
      <c r="K51" s="38">
        <v>31289</v>
      </c>
      <c r="L51" s="34">
        <v>26</v>
      </c>
      <c r="M51" s="34">
        <v>1</v>
      </c>
      <c r="N51" s="34">
        <v>4</v>
      </c>
      <c r="O51" s="34">
        <f t="shared" si="1"/>
        <v>31</v>
      </c>
      <c r="P51" s="34">
        <v>15000</v>
      </c>
      <c r="Q51" s="34">
        <v>7500</v>
      </c>
      <c r="R51" s="34">
        <v>7361</v>
      </c>
      <c r="S51" s="34">
        <v>0</v>
      </c>
      <c r="T51" s="34">
        <f t="shared" si="0"/>
        <v>29861</v>
      </c>
      <c r="U51" s="34">
        <v>15000</v>
      </c>
      <c r="V51" s="34">
        <v>7500</v>
      </c>
      <c r="W51" s="34">
        <v>7361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75">
        <f t="shared" si="2"/>
        <v>29861</v>
      </c>
      <c r="AD51" s="34">
        <v>0</v>
      </c>
      <c r="AE51" s="34">
        <v>1800</v>
      </c>
      <c r="AF51" s="34">
        <v>0</v>
      </c>
      <c r="AG51" s="34">
        <v>0</v>
      </c>
      <c r="AH51" s="34">
        <v>0</v>
      </c>
      <c r="AI51" s="75">
        <f>SUM(AD51:AH51)</f>
        <v>1800</v>
      </c>
      <c r="AJ51" s="75" t="s">
        <v>1084</v>
      </c>
      <c r="AK51" s="75">
        <f>AC51-AI51</f>
        <v>28061</v>
      </c>
      <c r="AL51" s="75" t="s">
        <v>1118</v>
      </c>
      <c r="AM51" s="39" t="s">
        <v>256</v>
      </c>
      <c r="AN51" s="35" t="s">
        <v>55</v>
      </c>
      <c r="AO51" s="35" t="s">
        <v>257</v>
      </c>
      <c r="AP51" s="80"/>
      <c r="AQ51" s="35"/>
      <c r="AR51" s="35"/>
    </row>
    <row r="52" spans="1:44" s="1" customFormat="1" ht="12" x14ac:dyDescent="0.2">
      <c r="A52" s="34">
        <v>42</v>
      </c>
      <c r="B52" s="35" t="s">
        <v>258</v>
      </c>
      <c r="C52" s="35" t="s">
        <v>259</v>
      </c>
      <c r="D52" s="34">
        <v>500326107</v>
      </c>
      <c r="E52" s="36" t="s">
        <v>260</v>
      </c>
      <c r="F52" s="37">
        <v>201741</v>
      </c>
      <c r="G52" s="35" t="s">
        <v>51</v>
      </c>
      <c r="H52" s="34" t="s">
        <v>52</v>
      </c>
      <c r="I52" s="35" t="s">
        <v>53</v>
      </c>
      <c r="J52" s="38">
        <v>44501</v>
      </c>
      <c r="K52" s="38">
        <v>32058</v>
      </c>
      <c r="L52" s="34">
        <v>26</v>
      </c>
      <c r="M52" s="34">
        <v>1</v>
      </c>
      <c r="N52" s="34">
        <v>4</v>
      </c>
      <c r="O52" s="34">
        <f t="shared" si="1"/>
        <v>31</v>
      </c>
      <c r="P52" s="34">
        <v>15000</v>
      </c>
      <c r="Q52" s="34">
        <v>7500</v>
      </c>
      <c r="R52" s="34">
        <v>6808</v>
      </c>
      <c r="S52" s="34">
        <v>0</v>
      </c>
      <c r="T52" s="34">
        <f t="shared" si="0"/>
        <v>29308</v>
      </c>
      <c r="U52" s="34">
        <v>15000</v>
      </c>
      <c r="V52" s="34">
        <v>7500</v>
      </c>
      <c r="W52" s="34">
        <v>6808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75">
        <f t="shared" si="2"/>
        <v>29308</v>
      </c>
      <c r="AD52" s="34">
        <v>0</v>
      </c>
      <c r="AE52" s="34">
        <v>1800</v>
      </c>
      <c r="AF52" s="34">
        <v>0</v>
      </c>
      <c r="AG52" s="34">
        <v>0</v>
      </c>
      <c r="AH52" s="34">
        <v>0</v>
      </c>
      <c r="AI52" s="75">
        <f>SUM(AD52:AH52)</f>
        <v>1800</v>
      </c>
      <c r="AJ52" s="75" t="s">
        <v>1084</v>
      </c>
      <c r="AK52" s="75">
        <f>AC52-AI52</f>
        <v>27508</v>
      </c>
      <c r="AL52" s="75" t="s">
        <v>1146</v>
      </c>
      <c r="AM52" s="39" t="s">
        <v>261</v>
      </c>
      <c r="AN52" s="35" t="s">
        <v>55</v>
      </c>
      <c r="AO52" s="35" t="s">
        <v>262</v>
      </c>
      <c r="AP52" s="80"/>
      <c r="AQ52" s="35"/>
      <c r="AR52" s="35"/>
    </row>
    <row r="53" spans="1:44" s="1" customFormat="1" ht="12" x14ac:dyDescent="0.2">
      <c r="A53" s="34">
        <v>43</v>
      </c>
      <c r="B53" s="35" t="s">
        <v>263</v>
      </c>
      <c r="C53" s="35" t="s">
        <v>264</v>
      </c>
      <c r="D53" s="34">
        <v>500325817</v>
      </c>
      <c r="E53" s="36" t="s">
        <v>265</v>
      </c>
      <c r="F53" s="37">
        <v>201740</v>
      </c>
      <c r="G53" s="35" t="s">
        <v>51</v>
      </c>
      <c r="H53" s="34" t="s">
        <v>52</v>
      </c>
      <c r="I53" s="35" t="s">
        <v>98</v>
      </c>
      <c r="J53" s="38">
        <v>44501</v>
      </c>
      <c r="K53" s="38">
        <v>31274</v>
      </c>
      <c r="L53" s="34">
        <v>26</v>
      </c>
      <c r="M53" s="34">
        <v>1</v>
      </c>
      <c r="N53" s="34">
        <v>4</v>
      </c>
      <c r="O53" s="34">
        <f t="shared" si="1"/>
        <v>31</v>
      </c>
      <c r="P53" s="34">
        <v>15000</v>
      </c>
      <c r="Q53" s="34">
        <v>7500</v>
      </c>
      <c r="R53" s="34">
        <v>11319</v>
      </c>
      <c r="S53" s="34">
        <v>0</v>
      </c>
      <c r="T53" s="34">
        <f t="shared" si="0"/>
        <v>33819</v>
      </c>
      <c r="U53" s="34">
        <v>15000</v>
      </c>
      <c r="V53" s="34">
        <v>7500</v>
      </c>
      <c r="W53" s="34">
        <v>11319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75">
        <f t="shared" si="2"/>
        <v>33819</v>
      </c>
      <c r="AD53" s="34">
        <v>0</v>
      </c>
      <c r="AE53" s="34">
        <v>1800</v>
      </c>
      <c r="AF53" s="34">
        <v>0</v>
      </c>
      <c r="AG53" s="34">
        <v>0</v>
      </c>
      <c r="AH53" s="34">
        <v>0</v>
      </c>
      <c r="AI53" s="75">
        <f>SUM(AD53:AH53)</f>
        <v>1800</v>
      </c>
      <c r="AJ53" s="75" t="s">
        <v>1084</v>
      </c>
      <c r="AK53" s="75">
        <f>AC53-AI53</f>
        <v>32019</v>
      </c>
      <c r="AL53" s="75" t="s">
        <v>1147</v>
      </c>
      <c r="AM53" s="39" t="s">
        <v>266</v>
      </c>
      <c r="AN53" s="35" t="s">
        <v>55</v>
      </c>
      <c r="AO53" s="35" t="s">
        <v>267</v>
      </c>
      <c r="AP53" s="80"/>
      <c r="AQ53" s="35"/>
      <c r="AR53" s="35"/>
    </row>
    <row r="54" spans="1:44" s="1" customFormat="1" ht="12" x14ac:dyDescent="0.2">
      <c r="A54" s="34">
        <v>44</v>
      </c>
      <c r="B54" s="35" t="s">
        <v>263</v>
      </c>
      <c r="C54" s="35" t="s">
        <v>268</v>
      </c>
      <c r="D54" s="34">
        <v>500326137</v>
      </c>
      <c r="E54" s="36" t="s">
        <v>269</v>
      </c>
      <c r="F54" s="37">
        <v>201846</v>
      </c>
      <c r="G54" s="35" t="s">
        <v>60</v>
      </c>
      <c r="H54" s="34" t="s">
        <v>52</v>
      </c>
      <c r="I54" s="35" t="s">
        <v>67</v>
      </c>
      <c r="J54" s="38">
        <v>44501</v>
      </c>
      <c r="K54" s="38">
        <v>31131</v>
      </c>
      <c r="L54" s="34">
        <v>26</v>
      </c>
      <c r="M54" s="34">
        <v>1</v>
      </c>
      <c r="N54" s="34">
        <v>4</v>
      </c>
      <c r="O54" s="34">
        <f t="shared" si="1"/>
        <v>31</v>
      </c>
      <c r="P54" s="34">
        <v>15000</v>
      </c>
      <c r="Q54" s="34">
        <v>7500</v>
      </c>
      <c r="R54" s="34">
        <v>6404</v>
      </c>
      <c r="S54" s="34">
        <v>0</v>
      </c>
      <c r="T54" s="34">
        <f t="shared" si="0"/>
        <v>28904</v>
      </c>
      <c r="U54" s="34">
        <v>15000</v>
      </c>
      <c r="V54" s="34">
        <v>7500</v>
      </c>
      <c r="W54" s="34">
        <v>6404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75">
        <f t="shared" si="2"/>
        <v>28904</v>
      </c>
      <c r="AD54" s="34">
        <v>0</v>
      </c>
      <c r="AE54" s="34">
        <v>1800</v>
      </c>
      <c r="AF54" s="34">
        <v>2462</v>
      </c>
      <c r="AG54" s="34">
        <v>0</v>
      </c>
      <c r="AH54" s="34">
        <v>0</v>
      </c>
      <c r="AI54" s="75">
        <f>SUM(AD54:AH54)</f>
        <v>4262</v>
      </c>
      <c r="AJ54" s="75" t="s">
        <v>1085</v>
      </c>
      <c r="AK54" s="75">
        <f>AC54-AI54</f>
        <v>24642</v>
      </c>
      <c r="AL54" s="75" t="s">
        <v>1148</v>
      </c>
      <c r="AM54" s="39" t="s">
        <v>270</v>
      </c>
      <c r="AN54" s="35" t="s">
        <v>55</v>
      </c>
      <c r="AO54" s="35" t="s">
        <v>271</v>
      </c>
      <c r="AP54" s="80"/>
      <c r="AQ54" s="35"/>
      <c r="AR54" s="35"/>
    </row>
    <row r="55" spans="1:44" s="1" customFormat="1" ht="12" x14ac:dyDescent="0.2">
      <c r="A55" s="34">
        <v>45</v>
      </c>
      <c r="B55" s="41" t="s">
        <v>272</v>
      </c>
      <c r="C55" s="35" t="s">
        <v>273</v>
      </c>
      <c r="D55" s="34">
        <v>500325785</v>
      </c>
      <c r="E55" s="36" t="s">
        <v>274</v>
      </c>
      <c r="F55" s="37">
        <v>201665</v>
      </c>
      <c r="G55" s="35" t="s">
        <v>51</v>
      </c>
      <c r="H55" s="34" t="s">
        <v>52</v>
      </c>
      <c r="I55" s="35" t="s">
        <v>82</v>
      </c>
      <c r="J55" s="38">
        <v>44501</v>
      </c>
      <c r="K55" s="38">
        <v>32014</v>
      </c>
      <c r="L55" s="34">
        <v>26</v>
      </c>
      <c r="M55" s="34">
        <v>1</v>
      </c>
      <c r="N55" s="34">
        <v>4</v>
      </c>
      <c r="O55" s="34">
        <f t="shared" si="1"/>
        <v>31</v>
      </c>
      <c r="P55" s="34">
        <v>15000</v>
      </c>
      <c r="Q55" s="34">
        <v>7500</v>
      </c>
      <c r="R55" s="34">
        <v>5722</v>
      </c>
      <c r="S55" s="34">
        <v>0</v>
      </c>
      <c r="T55" s="34">
        <f t="shared" si="0"/>
        <v>28222</v>
      </c>
      <c r="U55" s="34">
        <v>15000</v>
      </c>
      <c r="V55" s="34">
        <v>7500</v>
      </c>
      <c r="W55" s="34">
        <v>5722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75">
        <f t="shared" si="2"/>
        <v>28222</v>
      </c>
      <c r="AD55" s="34">
        <v>0</v>
      </c>
      <c r="AE55" s="34">
        <v>1800</v>
      </c>
      <c r="AF55" s="34">
        <v>0</v>
      </c>
      <c r="AG55" s="34">
        <v>0</v>
      </c>
      <c r="AH55" s="34">
        <v>0</v>
      </c>
      <c r="AI55" s="75">
        <f>SUM(AD55:AH55)</f>
        <v>1800</v>
      </c>
      <c r="AJ55" s="75" t="s">
        <v>1084</v>
      </c>
      <c r="AK55" s="75">
        <f>AC55-AI55</f>
        <v>26422</v>
      </c>
      <c r="AL55" s="75" t="s">
        <v>1149</v>
      </c>
      <c r="AM55" s="39" t="s">
        <v>275</v>
      </c>
      <c r="AN55" s="35" t="s">
        <v>55</v>
      </c>
      <c r="AO55" s="35" t="s">
        <v>276</v>
      </c>
      <c r="AP55" s="80"/>
      <c r="AQ55" s="35"/>
      <c r="AR55" s="35"/>
    </row>
    <row r="56" spans="1:44" s="1" customFormat="1" ht="12" x14ac:dyDescent="0.2">
      <c r="A56" s="34">
        <v>46</v>
      </c>
      <c r="B56" s="35" t="s">
        <v>277</v>
      </c>
      <c r="C56" s="35" t="s">
        <v>278</v>
      </c>
      <c r="D56" s="34">
        <v>500325823</v>
      </c>
      <c r="E56" s="36" t="s">
        <v>279</v>
      </c>
      <c r="F56" s="37">
        <v>201728</v>
      </c>
      <c r="G56" s="35" t="s">
        <v>51</v>
      </c>
      <c r="H56" s="34" t="s">
        <v>52</v>
      </c>
      <c r="I56" s="35" t="s">
        <v>98</v>
      </c>
      <c r="J56" s="38">
        <v>44501</v>
      </c>
      <c r="K56" s="38">
        <v>31999</v>
      </c>
      <c r="L56" s="34">
        <v>26</v>
      </c>
      <c r="M56" s="34">
        <v>1</v>
      </c>
      <c r="N56" s="34">
        <v>4</v>
      </c>
      <c r="O56" s="34">
        <f t="shared" si="1"/>
        <v>31</v>
      </c>
      <c r="P56" s="34">
        <v>15000</v>
      </c>
      <c r="Q56" s="34">
        <v>7500</v>
      </c>
      <c r="R56" s="34">
        <v>7914</v>
      </c>
      <c r="S56" s="34">
        <v>0</v>
      </c>
      <c r="T56" s="34">
        <f t="shared" si="0"/>
        <v>30414</v>
      </c>
      <c r="U56" s="34">
        <v>15000</v>
      </c>
      <c r="V56" s="34">
        <v>7500</v>
      </c>
      <c r="W56" s="34">
        <v>7914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75">
        <f t="shared" si="2"/>
        <v>30414</v>
      </c>
      <c r="AD56" s="34">
        <v>0</v>
      </c>
      <c r="AE56" s="34">
        <v>1800</v>
      </c>
      <c r="AF56" s="34">
        <v>0</v>
      </c>
      <c r="AG56" s="34">
        <v>0</v>
      </c>
      <c r="AH56" s="34">
        <v>0</v>
      </c>
      <c r="AI56" s="75">
        <f>SUM(AD56:AH56)</f>
        <v>1800</v>
      </c>
      <c r="AJ56" s="75" t="s">
        <v>1084</v>
      </c>
      <c r="AK56" s="75">
        <f>AC56-AI56</f>
        <v>28614</v>
      </c>
      <c r="AL56" s="75" t="s">
        <v>1119</v>
      </c>
      <c r="AM56" s="39" t="s">
        <v>280</v>
      </c>
      <c r="AN56" s="35" t="s">
        <v>55</v>
      </c>
      <c r="AO56" s="35" t="s">
        <v>281</v>
      </c>
      <c r="AP56" s="80"/>
      <c r="AQ56" s="35"/>
      <c r="AR56" s="35"/>
    </row>
    <row r="57" spans="1:44" s="1" customFormat="1" ht="12" x14ac:dyDescent="0.2">
      <c r="A57" s="34">
        <v>47</v>
      </c>
      <c r="B57" s="35" t="s">
        <v>282</v>
      </c>
      <c r="C57" s="35" t="s">
        <v>235</v>
      </c>
      <c r="D57" s="34">
        <v>500325824</v>
      </c>
      <c r="E57" s="36" t="s">
        <v>283</v>
      </c>
      <c r="F57" s="37">
        <v>201743</v>
      </c>
      <c r="G57" s="35" t="s">
        <v>51</v>
      </c>
      <c r="H57" s="34" t="s">
        <v>52</v>
      </c>
      <c r="I57" s="35" t="s">
        <v>98</v>
      </c>
      <c r="J57" s="38">
        <v>44501</v>
      </c>
      <c r="K57" s="38">
        <v>30226</v>
      </c>
      <c r="L57" s="34">
        <v>26</v>
      </c>
      <c r="M57" s="34">
        <v>1</v>
      </c>
      <c r="N57" s="34">
        <v>4</v>
      </c>
      <c r="O57" s="34">
        <f t="shared" si="1"/>
        <v>31</v>
      </c>
      <c r="P57" s="34">
        <v>15000</v>
      </c>
      <c r="Q57" s="34">
        <v>7500</v>
      </c>
      <c r="R57" s="34">
        <v>6255</v>
      </c>
      <c r="S57" s="34">
        <v>0</v>
      </c>
      <c r="T57" s="34">
        <f t="shared" si="0"/>
        <v>28755</v>
      </c>
      <c r="U57" s="34">
        <v>15000</v>
      </c>
      <c r="V57" s="34">
        <v>7500</v>
      </c>
      <c r="W57" s="34">
        <v>6255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75">
        <f t="shared" si="2"/>
        <v>28755</v>
      </c>
      <c r="AD57" s="34">
        <v>0</v>
      </c>
      <c r="AE57" s="34">
        <v>1800</v>
      </c>
      <c r="AF57" s="34">
        <v>0</v>
      </c>
      <c r="AG57" s="34">
        <v>0</v>
      </c>
      <c r="AH57" s="34">
        <v>0</v>
      </c>
      <c r="AI57" s="75">
        <f>SUM(AD57:AH57)</f>
        <v>1800</v>
      </c>
      <c r="AJ57" s="75" t="s">
        <v>1084</v>
      </c>
      <c r="AK57" s="75">
        <f>AC57-AI57</f>
        <v>26955</v>
      </c>
      <c r="AL57" s="75" t="s">
        <v>1150</v>
      </c>
      <c r="AM57" s="39" t="s">
        <v>284</v>
      </c>
      <c r="AN57" s="35" t="s">
        <v>55</v>
      </c>
      <c r="AO57" s="35" t="s">
        <v>285</v>
      </c>
      <c r="AP57" s="80"/>
      <c r="AQ57" s="35"/>
      <c r="AR57" s="35"/>
    </row>
    <row r="58" spans="1:44" s="1" customFormat="1" ht="12" x14ac:dyDescent="0.2">
      <c r="A58" s="34">
        <v>48</v>
      </c>
      <c r="B58" s="35" t="s">
        <v>286</v>
      </c>
      <c r="C58" s="35" t="s">
        <v>287</v>
      </c>
      <c r="D58" s="34">
        <v>500326162</v>
      </c>
      <c r="E58" s="36" t="s">
        <v>288</v>
      </c>
      <c r="F58" s="37">
        <v>201857</v>
      </c>
      <c r="G58" s="35" t="s">
        <v>51</v>
      </c>
      <c r="H58" s="34" t="s">
        <v>52</v>
      </c>
      <c r="I58" s="35" t="s">
        <v>67</v>
      </c>
      <c r="J58" s="38">
        <v>44501</v>
      </c>
      <c r="K58" s="38">
        <v>31264</v>
      </c>
      <c r="L58" s="34">
        <v>26</v>
      </c>
      <c r="M58" s="34">
        <v>1</v>
      </c>
      <c r="N58" s="34">
        <v>4</v>
      </c>
      <c r="O58" s="34">
        <f t="shared" si="1"/>
        <v>31</v>
      </c>
      <c r="P58" s="34">
        <v>15000</v>
      </c>
      <c r="Q58" s="34">
        <v>7500</v>
      </c>
      <c r="R58" s="34">
        <v>7914</v>
      </c>
      <c r="S58" s="34">
        <v>0</v>
      </c>
      <c r="T58" s="34">
        <f t="shared" si="0"/>
        <v>30414</v>
      </c>
      <c r="U58" s="34">
        <v>15000</v>
      </c>
      <c r="V58" s="34">
        <v>7500</v>
      </c>
      <c r="W58" s="34">
        <v>7914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75">
        <f t="shared" si="2"/>
        <v>30414</v>
      </c>
      <c r="AD58" s="34">
        <v>0</v>
      </c>
      <c r="AE58" s="34">
        <v>1800</v>
      </c>
      <c r="AF58" s="34">
        <v>2462</v>
      </c>
      <c r="AG58" s="34">
        <v>0</v>
      </c>
      <c r="AH58" s="34">
        <v>0</v>
      </c>
      <c r="AI58" s="75">
        <f>SUM(AD58:AH58)</f>
        <v>4262</v>
      </c>
      <c r="AJ58" s="75" t="s">
        <v>1085</v>
      </c>
      <c r="AK58" s="75">
        <f>AC58-AI58</f>
        <v>26152</v>
      </c>
      <c r="AL58" s="75" t="s">
        <v>1151</v>
      </c>
      <c r="AM58" s="39" t="s">
        <v>289</v>
      </c>
      <c r="AN58" s="35" t="s">
        <v>55</v>
      </c>
      <c r="AO58" s="35" t="s">
        <v>290</v>
      </c>
      <c r="AP58" s="80"/>
      <c r="AQ58" s="35"/>
      <c r="AR58" s="35"/>
    </row>
    <row r="59" spans="1:44" s="1" customFormat="1" ht="12" x14ac:dyDescent="0.2">
      <c r="A59" s="34">
        <v>49</v>
      </c>
      <c r="B59" s="35" t="s">
        <v>291</v>
      </c>
      <c r="C59" s="35" t="s">
        <v>292</v>
      </c>
      <c r="D59" s="34">
        <v>500325864</v>
      </c>
      <c r="E59" s="36" t="s">
        <v>293</v>
      </c>
      <c r="F59" s="37">
        <v>201810</v>
      </c>
      <c r="G59" s="35" t="s">
        <v>51</v>
      </c>
      <c r="H59" s="34" t="s">
        <v>52</v>
      </c>
      <c r="I59" s="35" t="s">
        <v>61</v>
      </c>
      <c r="J59" s="38">
        <v>44501</v>
      </c>
      <c r="K59" s="38">
        <v>34029</v>
      </c>
      <c r="L59" s="34">
        <v>26</v>
      </c>
      <c r="M59" s="34">
        <v>1</v>
      </c>
      <c r="N59" s="34">
        <v>4</v>
      </c>
      <c r="O59" s="34">
        <f t="shared" si="1"/>
        <v>31</v>
      </c>
      <c r="P59" s="34">
        <v>15000</v>
      </c>
      <c r="Q59" s="34">
        <v>7500</v>
      </c>
      <c r="R59" s="34">
        <v>8476</v>
      </c>
      <c r="S59" s="34">
        <v>0</v>
      </c>
      <c r="T59" s="34">
        <f t="shared" si="0"/>
        <v>30976</v>
      </c>
      <c r="U59" s="34">
        <v>15000</v>
      </c>
      <c r="V59" s="34">
        <v>7500</v>
      </c>
      <c r="W59" s="34">
        <v>8476</v>
      </c>
      <c r="X59" s="34">
        <v>500</v>
      </c>
      <c r="Y59" s="34">
        <v>0</v>
      </c>
      <c r="Z59" s="34">
        <v>0</v>
      </c>
      <c r="AA59" s="34">
        <v>0</v>
      </c>
      <c r="AB59" s="34">
        <v>0</v>
      </c>
      <c r="AC59" s="75">
        <f t="shared" si="2"/>
        <v>31476</v>
      </c>
      <c r="AD59" s="34">
        <v>0</v>
      </c>
      <c r="AE59" s="34">
        <v>1800</v>
      </c>
      <c r="AF59" s="34">
        <v>0</v>
      </c>
      <c r="AG59" s="34">
        <v>0</v>
      </c>
      <c r="AH59" s="34">
        <v>0</v>
      </c>
      <c r="AI59" s="75">
        <f>SUM(AD59:AH59)</f>
        <v>1800</v>
      </c>
      <c r="AJ59" s="75" t="s">
        <v>1084</v>
      </c>
      <c r="AK59" s="75">
        <f>AC59-AI59</f>
        <v>29676</v>
      </c>
      <c r="AL59" s="75" t="s">
        <v>1152</v>
      </c>
      <c r="AM59" s="39" t="s">
        <v>294</v>
      </c>
      <c r="AN59" s="35" t="s">
        <v>55</v>
      </c>
      <c r="AO59" s="35" t="s">
        <v>295</v>
      </c>
      <c r="AP59" s="80"/>
      <c r="AQ59" s="35"/>
      <c r="AR59" s="35"/>
    </row>
    <row r="60" spans="1:44" s="1" customFormat="1" ht="12" x14ac:dyDescent="0.2">
      <c r="A60" s="34">
        <v>50</v>
      </c>
      <c r="B60" s="35" t="s">
        <v>296</v>
      </c>
      <c r="C60" s="35" t="s">
        <v>297</v>
      </c>
      <c r="D60" s="34">
        <v>500325800</v>
      </c>
      <c r="E60" s="36" t="s">
        <v>298</v>
      </c>
      <c r="F60" s="37">
        <v>201715</v>
      </c>
      <c r="G60" s="35" t="s">
        <v>60</v>
      </c>
      <c r="H60" s="34" t="s">
        <v>52</v>
      </c>
      <c r="I60" s="35" t="s">
        <v>98</v>
      </c>
      <c r="J60" s="38">
        <v>44501</v>
      </c>
      <c r="K60" s="38">
        <v>32791</v>
      </c>
      <c r="L60" s="34">
        <v>26</v>
      </c>
      <c r="M60" s="34">
        <v>1</v>
      </c>
      <c r="N60" s="34">
        <v>4</v>
      </c>
      <c r="O60" s="34">
        <f t="shared" si="1"/>
        <v>31</v>
      </c>
      <c r="P60" s="34">
        <v>15000</v>
      </c>
      <c r="Q60" s="34">
        <v>7500</v>
      </c>
      <c r="R60" s="34">
        <v>7910</v>
      </c>
      <c r="S60" s="34">
        <v>0</v>
      </c>
      <c r="T60" s="34">
        <f t="shared" si="0"/>
        <v>30410</v>
      </c>
      <c r="U60" s="34">
        <v>15000</v>
      </c>
      <c r="V60" s="34">
        <v>7500</v>
      </c>
      <c r="W60" s="34">
        <v>7910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75">
        <f t="shared" si="2"/>
        <v>30410</v>
      </c>
      <c r="AD60" s="34">
        <v>0</v>
      </c>
      <c r="AE60" s="34">
        <v>1800</v>
      </c>
      <c r="AF60" s="34">
        <v>2462</v>
      </c>
      <c r="AG60" s="34">
        <v>0</v>
      </c>
      <c r="AH60" s="34">
        <v>0</v>
      </c>
      <c r="AI60" s="75">
        <f>SUM(AD60:AH60)</f>
        <v>4262</v>
      </c>
      <c r="AJ60" s="75" t="s">
        <v>1085</v>
      </c>
      <c r="AK60" s="75">
        <f>AC60-AI60</f>
        <v>26148</v>
      </c>
      <c r="AL60" s="75" t="s">
        <v>1153</v>
      </c>
      <c r="AM60" s="39" t="s">
        <v>299</v>
      </c>
      <c r="AN60" s="35" t="s">
        <v>55</v>
      </c>
      <c r="AO60" s="35" t="s">
        <v>300</v>
      </c>
      <c r="AP60" s="80"/>
      <c r="AQ60" s="35"/>
      <c r="AR60" s="35"/>
    </row>
    <row r="61" spans="1:44" s="1" customFormat="1" ht="12" x14ac:dyDescent="0.2">
      <c r="A61" s="34">
        <v>51</v>
      </c>
      <c r="B61" s="35" t="s">
        <v>301</v>
      </c>
      <c r="C61" s="35" t="s">
        <v>302</v>
      </c>
      <c r="D61" s="34">
        <v>500325827</v>
      </c>
      <c r="E61" s="36" t="s">
        <v>303</v>
      </c>
      <c r="F61" s="37">
        <v>201696</v>
      </c>
      <c r="G61" s="35" t="s">
        <v>51</v>
      </c>
      <c r="H61" s="34" t="s">
        <v>52</v>
      </c>
      <c r="I61" s="35" t="s">
        <v>98</v>
      </c>
      <c r="J61" s="38">
        <v>44501</v>
      </c>
      <c r="K61" s="38">
        <v>27760</v>
      </c>
      <c r="L61" s="34">
        <v>26</v>
      </c>
      <c r="M61" s="34">
        <v>1</v>
      </c>
      <c r="N61" s="34">
        <v>4</v>
      </c>
      <c r="O61" s="34">
        <f t="shared" si="1"/>
        <v>31</v>
      </c>
      <c r="P61" s="34">
        <v>15000</v>
      </c>
      <c r="Q61" s="34">
        <v>7500</v>
      </c>
      <c r="R61" s="34">
        <v>10089</v>
      </c>
      <c r="S61" s="34">
        <v>0</v>
      </c>
      <c r="T61" s="34">
        <f t="shared" si="0"/>
        <v>32589</v>
      </c>
      <c r="U61" s="34">
        <v>15000</v>
      </c>
      <c r="V61" s="34">
        <v>7500</v>
      </c>
      <c r="W61" s="34">
        <v>10089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75">
        <f t="shared" si="2"/>
        <v>32589</v>
      </c>
      <c r="AD61" s="34">
        <v>0</v>
      </c>
      <c r="AE61" s="34">
        <v>1800</v>
      </c>
      <c r="AF61" s="34">
        <v>1400</v>
      </c>
      <c r="AG61" s="34">
        <v>0</v>
      </c>
      <c r="AH61" s="34">
        <v>0</v>
      </c>
      <c r="AI61" s="75">
        <f>SUM(AD61:AH61)</f>
        <v>3200</v>
      </c>
      <c r="AJ61" s="75" t="s">
        <v>1086</v>
      </c>
      <c r="AK61" s="75">
        <f>AC61-AI61</f>
        <v>29389</v>
      </c>
      <c r="AL61" s="75" t="s">
        <v>1154</v>
      </c>
      <c r="AM61" s="39" t="s">
        <v>304</v>
      </c>
      <c r="AN61" s="35" t="s">
        <v>55</v>
      </c>
      <c r="AO61" s="35" t="s">
        <v>305</v>
      </c>
      <c r="AP61" s="80"/>
      <c r="AQ61" s="35"/>
      <c r="AR61" s="35"/>
    </row>
    <row r="62" spans="1:44" s="1" customFormat="1" ht="12" x14ac:dyDescent="0.2">
      <c r="A62" s="34">
        <v>52</v>
      </c>
      <c r="B62" s="35" t="s">
        <v>306</v>
      </c>
      <c r="C62" s="35" t="s">
        <v>307</v>
      </c>
      <c r="D62" s="34">
        <v>500326123</v>
      </c>
      <c r="E62" s="36" t="s">
        <v>308</v>
      </c>
      <c r="F62" s="37">
        <v>201842</v>
      </c>
      <c r="G62" s="35" t="s">
        <v>60</v>
      </c>
      <c r="H62" s="34" t="s">
        <v>52</v>
      </c>
      <c r="I62" s="35" t="s">
        <v>67</v>
      </c>
      <c r="J62" s="38">
        <v>44501</v>
      </c>
      <c r="K62" s="38">
        <v>28365</v>
      </c>
      <c r="L62" s="34">
        <v>26</v>
      </c>
      <c r="M62" s="34">
        <v>1</v>
      </c>
      <c r="N62" s="34">
        <v>4</v>
      </c>
      <c r="O62" s="34">
        <f t="shared" si="1"/>
        <v>31</v>
      </c>
      <c r="P62" s="34">
        <v>15000</v>
      </c>
      <c r="Q62" s="34">
        <v>7500</v>
      </c>
      <c r="R62" s="34">
        <v>9999</v>
      </c>
      <c r="S62" s="34">
        <v>0</v>
      </c>
      <c r="T62" s="34">
        <f t="shared" si="0"/>
        <v>32499</v>
      </c>
      <c r="U62" s="34">
        <v>15000</v>
      </c>
      <c r="V62" s="34">
        <v>7500</v>
      </c>
      <c r="W62" s="34">
        <v>9999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75">
        <f t="shared" si="2"/>
        <v>32499</v>
      </c>
      <c r="AD62" s="34">
        <v>0</v>
      </c>
      <c r="AE62" s="34">
        <v>1800</v>
      </c>
      <c r="AF62" s="34">
        <v>1400</v>
      </c>
      <c r="AG62" s="34">
        <v>0</v>
      </c>
      <c r="AH62" s="34">
        <v>0</v>
      </c>
      <c r="AI62" s="75">
        <f>SUM(AD62:AH62)</f>
        <v>3200</v>
      </c>
      <c r="AJ62" s="75" t="s">
        <v>1086</v>
      </c>
      <c r="AK62" s="75">
        <f>AC62-AI62</f>
        <v>29299</v>
      </c>
      <c r="AL62" s="75" t="s">
        <v>1155</v>
      </c>
      <c r="AM62" s="39" t="s">
        <v>309</v>
      </c>
      <c r="AN62" s="35" t="s">
        <v>55</v>
      </c>
      <c r="AO62" s="35" t="s">
        <v>310</v>
      </c>
      <c r="AP62" s="80"/>
      <c r="AQ62" s="35"/>
      <c r="AR62" s="35"/>
    </row>
    <row r="63" spans="1:44" s="1" customFormat="1" ht="12" x14ac:dyDescent="0.2">
      <c r="A63" s="34">
        <v>53</v>
      </c>
      <c r="B63" s="35" t="s">
        <v>311</v>
      </c>
      <c r="C63" s="35" t="s">
        <v>201</v>
      </c>
      <c r="D63" s="34">
        <v>500325789</v>
      </c>
      <c r="E63" s="36" t="s">
        <v>312</v>
      </c>
      <c r="F63" s="37">
        <v>201679</v>
      </c>
      <c r="G63" s="35" t="s">
        <v>60</v>
      </c>
      <c r="H63" s="34" t="s">
        <v>52</v>
      </c>
      <c r="I63" s="35" t="s">
        <v>82</v>
      </c>
      <c r="J63" s="38">
        <v>44501</v>
      </c>
      <c r="K63" s="38">
        <v>30440</v>
      </c>
      <c r="L63" s="34">
        <v>26</v>
      </c>
      <c r="M63" s="34">
        <v>1</v>
      </c>
      <c r="N63" s="34">
        <v>4</v>
      </c>
      <c r="O63" s="34">
        <f t="shared" si="1"/>
        <v>31</v>
      </c>
      <c r="P63" s="34">
        <v>15000</v>
      </c>
      <c r="Q63" s="34">
        <v>7500</v>
      </c>
      <c r="R63" s="34">
        <v>12416</v>
      </c>
      <c r="S63" s="34">
        <v>0</v>
      </c>
      <c r="T63" s="34">
        <f t="shared" si="0"/>
        <v>34916</v>
      </c>
      <c r="U63" s="34">
        <v>15000</v>
      </c>
      <c r="V63" s="34">
        <v>7500</v>
      </c>
      <c r="W63" s="34">
        <v>12416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75">
        <f t="shared" si="2"/>
        <v>34916</v>
      </c>
      <c r="AD63" s="34">
        <v>0</v>
      </c>
      <c r="AE63" s="34">
        <v>1800</v>
      </c>
      <c r="AF63" s="34">
        <v>0</v>
      </c>
      <c r="AG63" s="34">
        <v>0</v>
      </c>
      <c r="AH63" s="34">
        <v>0</v>
      </c>
      <c r="AI63" s="75">
        <f>SUM(AD63:AH63)</f>
        <v>1800</v>
      </c>
      <c r="AJ63" s="75" t="s">
        <v>1084</v>
      </c>
      <c r="AK63" s="75">
        <f>AC63-AI63</f>
        <v>33116</v>
      </c>
      <c r="AL63" s="75" t="s">
        <v>1156</v>
      </c>
      <c r="AM63" s="39" t="s">
        <v>313</v>
      </c>
      <c r="AN63" s="35" t="s">
        <v>55</v>
      </c>
      <c r="AO63" s="35" t="s">
        <v>314</v>
      </c>
      <c r="AP63" s="80"/>
      <c r="AQ63" s="35"/>
      <c r="AR63" s="35"/>
    </row>
    <row r="64" spans="1:44" s="1" customFormat="1" ht="12" x14ac:dyDescent="0.2">
      <c r="A64" s="34">
        <v>54</v>
      </c>
      <c r="B64" s="35" t="s">
        <v>315</v>
      </c>
      <c r="C64" s="35" t="s">
        <v>316</v>
      </c>
      <c r="D64" s="34">
        <v>500325825</v>
      </c>
      <c r="E64" s="36" t="s">
        <v>317</v>
      </c>
      <c r="F64" s="37">
        <v>201733</v>
      </c>
      <c r="G64" s="35" t="s">
        <v>51</v>
      </c>
      <c r="H64" s="34" t="s">
        <v>52</v>
      </c>
      <c r="I64" s="35" t="s">
        <v>98</v>
      </c>
      <c r="J64" s="38">
        <v>44501</v>
      </c>
      <c r="K64" s="38">
        <v>31274</v>
      </c>
      <c r="L64" s="34">
        <v>26</v>
      </c>
      <c r="M64" s="34">
        <v>1</v>
      </c>
      <c r="N64" s="34">
        <v>4</v>
      </c>
      <c r="O64" s="34">
        <f t="shared" si="1"/>
        <v>31</v>
      </c>
      <c r="P64" s="34">
        <v>15000</v>
      </c>
      <c r="Q64" s="34">
        <v>7500</v>
      </c>
      <c r="R64" s="34">
        <v>7914</v>
      </c>
      <c r="S64" s="34">
        <v>0</v>
      </c>
      <c r="T64" s="34">
        <f t="shared" si="0"/>
        <v>30414</v>
      </c>
      <c r="U64" s="34">
        <v>15000</v>
      </c>
      <c r="V64" s="34">
        <v>7500</v>
      </c>
      <c r="W64" s="34">
        <v>7914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75">
        <f t="shared" si="2"/>
        <v>30414</v>
      </c>
      <c r="AD64" s="34">
        <v>0</v>
      </c>
      <c r="AE64" s="34">
        <v>1800</v>
      </c>
      <c r="AF64" s="34">
        <v>0</v>
      </c>
      <c r="AG64" s="34">
        <v>0</v>
      </c>
      <c r="AH64" s="34">
        <v>0</v>
      </c>
      <c r="AI64" s="75">
        <f>SUM(AD64:AH64)</f>
        <v>1800</v>
      </c>
      <c r="AJ64" s="75" t="s">
        <v>1084</v>
      </c>
      <c r="AK64" s="75">
        <f>AC64-AI64</f>
        <v>28614</v>
      </c>
      <c r="AL64" s="75" t="s">
        <v>1119</v>
      </c>
      <c r="AM64" s="39" t="s">
        <v>318</v>
      </c>
      <c r="AN64" s="35" t="s">
        <v>55</v>
      </c>
      <c r="AO64" s="35" t="s">
        <v>319</v>
      </c>
      <c r="AP64" s="80"/>
      <c r="AQ64" s="35"/>
      <c r="AR64" s="35"/>
    </row>
    <row r="65" spans="1:44" s="1" customFormat="1" ht="12" x14ac:dyDescent="0.2">
      <c r="A65" s="34">
        <v>55</v>
      </c>
      <c r="B65" s="35" t="s">
        <v>315</v>
      </c>
      <c r="C65" s="35" t="s">
        <v>316</v>
      </c>
      <c r="D65" s="34">
        <v>500325759</v>
      </c>
      <c r="E65" s="36" t="s">
        <v>320</v>
      </c>
      <c r="F65" s="37">
        <v>201734</v>
      </c>
      <c r="G65" s="35" t="s">
        <v>51</v>
      </c>
      <c r="H65" s="34" t="s">
        <v>52</v>
      </c>
      <c r="I65" s="35" t="s">
        <v>98</v>
      </c>
      <c r="J65" s="38">
        <v>44501</v>
      </c>
      <c r="K65" s="38">
        <v>32747</v>
      </c>
      <c r="L65" s="34">
        <v>26</v>
      </c>
      <c r="M65" s="34">
        <v>1</v>
      </c>
      <c r="N65" s="34">
        <v>4</v>
      </c>
      <c r="O65" s="34">
        <f t="shared" si="1"/>
        <v>31</v>
      </c>
      <c r="P65" s="34">
        <v>15000</v>
      </c>
      <c r="Q65" s="34">
        <v>7500</v>
      </c>
      <c r="R65" s="34">
        <v>7914</v>
      </c>
      <c r="S65" s="34">
        <v>0</v>
      </c>
      <c r="T65" s="34">
        <f t="shared" si="0"/>
        <v>30414</v>
      </c>
      <c r="U65" s="34">
        <v>15000</v>
      </c>
      <c r="V65" s="34">
        <v>7500</v>
      </c>
      <c r="W65" s="34">
        <v>7914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75">
        <f t="shared" si="2"/>
        <v>30414</v>
      </c>
      <c r="AD65" s="34">
        <v>0</v>
      </c>
      <c r="AE65" s="34">
        <v>1800</v>
      </c>
      <c r="AF65" s="34">
        <v>0</v>
      </c>
      <c r="AG65" s="34">
        <v>0</v>
      </c>
      <c r="AH65" s="34">
        <v>0</v>
      </c>
      <c r="AI65" s="75">
        <f>SUM(AD65:AH65)</f>
        <v>1800</v>
      </c>
      <c r="AJ65" s="75" t="s">
        <v>1084</v>
      </c>
      <c r="AK65" s="75">
        <f>AC65-AI65</f>
        <v>28614</v>
      </c>
      <c r="AL65" s="75" t="s">
        <v>1119</v>
      </c>
      <c r="AM65" s="39" t="s">
        <v>321</v>
      </c>
      <c r="AN65" s="35" t="s">
        <v>55</v>
      </c>
      <c r="AO65" s="35" t="s">
        <v>322</v>
      </c>
      <c r="AP65" s="80"/>
      <c r="AQ65" s="35"/>
      <c r="AR65" s="35"/>
    </row>
    <row r="66" spans="1:44" s="1" customFormat="1" ht="12" x14ac:dyDescent="0.2">
      <c r="A66" s="34">
        <v>56</v>
      </c>
      <c r="B66" s="35" t="s">
        <v>323</v>
      </c>
      <c r="C66" s="35" t="s">
        <v>324</v>
      </c>
      <c r="D66" s="34">
        <v>500326168</v>
      </c>
      <c r="E66" s="36" t="s">
        <v>325</v>
      </c>
      <c r="F66" s="37">
        <v>201849</v>
      </c>
      <c r="G66" s="35" t="s">
        <v>51</v>
      </c>
      <c r="H66" s="34" t="s">
        <v>52</v>
      </c>
      <c r="I66" s="35" t="s">
        <v>67</v>
      </c>
      <c r="J66" s="38">
        <v>44501</v>
      </c>
      <c r="K66" s="38">
        <v>33294</v>
      </c>
      <c r="L66" s="34">
        <v>26</v>
      </c>
      <c r="M66" s="34">
        <v>1</v>
      </c>
      <c r="N66" s="34">
        <v>4</v>
      </c>
      <c r="O66" s="34">
        <f t="shared" si="1"/>
        <v>31</v>
      </c>
      <c r="P66" s="34">
        <v>15000</v>
      </c>
      <c r="Q66" s="34">
        <v>7500</v>
      </c>
      <c r="R66" s="34">
        <v>6783</v>
      </c>
      <c r="S66" s="34">
        <v>0</v>
      </c>
      <c r="T66" s="34">
        <f t="shared" si="0"/>
        <v>29283</v>
      </c>
      <c r="U66" s="34">
        <v>15000</v>
      </c>
      <c r="V66" s="34">
        <v>7500</v>
      </c>
      <c r="W66" s="34">
        <v>6783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75">
        <f t="shared" si="2"/>
        <v>29283</v>
      </c>
      <c r="AD66" s="34">
        <v>0</v>
      </c>
      <c r="AE66" s="34">
        <v>1800</v>
      </c>
      <c r="AF66" s="34">
        <v>0</v>
      </c>
      <c r="AG66" s="34">
        <v>0</v>
      </c>
      <c r="AH66" s="34">
        <v>0</v>
      </c>
      <c r="AI66" s="75">
        <f>SUM(AD66:AH66)</f>
        <v>1800</v>
      </c>
      <c r="AJ66" s="75" t="s">
        <v>1084</v>
      </c>
      <c r="AK66" s="75">
        <f>AC66-AI66</f>
        <v>27483</v>
      </c>
      <c r="AL66" s="75" t="s">
        <v>1157</v>
      </c>
      <c r="AM66" s="39" t="s">
        <v>326</v>
      </c>
      <c r="AN66" s="35" t="s">
        <v>55</v>
      </c>
      <c r="AO66" s="35" t="s">
        <v>327</v>
      </c>
      <c r="AP66" s="80"/>
      <c r="AQ66" s="35"/>
      <c r="AR66" s="35"/>
    </row>
    <row r="67" spans="1:44" s="1" customFormat="1" ht="12" x14ac:dyDescent="0.2">
      <c r="A67" s="34">
        <v>57</v>
      </c>
      <c r="B67" s="41" t="s">
        <v>328</v>
      </c>
      <c r="C67" s="35" t="s">
        <v>329</v>
      </c>
      <c r="D67" s="34">
        <v>500325816</v>
      </c>
      <c r="E67" s="36" t="s">
        <v>330</v>
      </c>
      <c r="F67" s="37">
        <v>201726</v>
      </c>
      <c r="G67" s="35" t="s">
        <v>51</v>
      </c>
      <c r="H67" s="34" t="s">
        <v>52</v>
      </c>
      <c r="I67" s="35" t="s">
        <v>98</v>
      </c>
      <c r="J67" s="38">
        <v>44501</v>
      </c>
      <c r="K67" s="38">
        <v>29468</v>
      </c>
      <c r="L67" s="34">
        <v>26</v>
      </c>
      <c r="M67" s="34">
        <v>1</v>
      </c>
      <c r="N67" s="34">
        <v>4</v>
      </c>
      <c r="O67" s="34">
        <f t="shared" si="1"/>
        <v>31</v>
      </c>
      <c r="P67" s="34">
        <v>15000</v>
      </c>
      <c r="Q67" s="34">
        <v>7500</v>
      </c>
      <c r="R67" s="34">
        <v>8398</v>
      </c>
      <c r="S67" s="34">
        <v>0</v>
      </c>
      <c r="T67" s="34">
        <f t="shared" si="0"/>
        <v>30898</v>
      </c>
      <c r="U67" s="34">
        <v>15000</v>
      </c>
      <c r="V67" s="34">
        <v>7500</v>
      </c>
      <c r="W67" s="34">
        <v>8398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75">
        <f t="shared" si="2"/>
        <v>30898</v>
      </c>
      <c r="AD67" s="34">
        <v>0</v>
      </c>
      <c r="AE67" s="34">
        <v>1800</v>
      </c>
      <c r="AF67" s="34">
        <v>1400</v>
      </c>
      <c r="AG67" s="34">
        <v>0</v>
      </c>
      <c r="AH67" s="34">
        <v>0</v>
      </c>
      <c r="AI67" s="75">
        <f>SUM(AD67:AH67)</f>
        <v>3200</v>
      </c>
      <c r="AJ67" s="75" t="s">
        <v>1086</v>
      </c>
      <c r="AK67" s="75">
        <f>AC67-AI67</f>
        <v>27698</v>
      </c>
      <c r="AL67" s="75" t="s">
        <v>1158</v>
      </c>
      <c r="AM67" s="39" t="s">
        <v>331</v>
      </c>
      <c r="AN67" s="35" t="s">
        <v>55</v>
      </c>
      <c r="AO67" s="35" t="s">
        <v>332</v>
      </c>
      <c r="AP67" s="80"/>
      <c r="AQ67" s="35"/>
      <c r="AR67" s="35"/>
    </row>
    <row r="68" spans="1:44" s="1" customFormat="1" ht="12" x14ac:dyDescent="0.2">
      <c r="A68" s="34">
        <v>58</v>
      </c>
      <c r="B68" s="35" t="s">
        <v>333</v>
      </c>
      <c r="C68" s="35" t="s">
        <v>334</v>
      </c>
      <c r="D68" s="34">
        <v>500325853</v>
      </c>
      <c r="E68" s="36" t="s">
        <v>335</v>
      </c>
      <c r="F68" s="37">
        <v>201806</v>
      </c>
      <c r="G68" s="35" t="s">
        <v>51</v>
      </c>
      <c r="H68" s="34" t="s">
        <v>52</v>
      </c>
      <c r="I68" s="35" t="s">
        <v>61</v>
      </c>
      <c r="J68" s="38">
        <v>44501</v>
      </c>
      <c r="K68" s="38">
        <v>29808</v>
      </c>
      <c r="L68" s="34">
        <v>26</v>
      </c>
      <c r="M68" s="34">
        <v>1</v>
      </c>
      <c r="N68" s="34">
        <v>4</v>
      </c>
      <c r="O68" s="34">
        <f t="shared" si="1"/>
        <v>31</v>
      </c>
      <c r="P68" s="34">
        <v>15000</v>
      </c>
      <c r="Q68" s="34">
        <v>7500</v>
      </c>
      <c r="R68" s="34">
        <v>11947</v>
      </c>
      <c r="S68" s="34">
        <v>0</v>
      </c>
      <c r="T68" s="34">
        <f t="shared" si="0"/>
        <v>34447</v>
      </c>
      <c r="U68" s="34">
        <v>15000</v>
      </c>
      <c r="V68" s="34">
        <v>7500</v>
      </c>
      <c r="W68" s="34">
        <v>11947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75">
        <f t="shared" si="2"/>
        <v>34447</v>
      </c>
      <c r="AD68" s="34">
        <v>0</v>
      </c>
      <c r="AE68" s="34">
        <v>1800</v>
      </c>
      <c r="AF68" s="34">
        <v>0</v>
      </c>
      <c r="AG68" s="34">
        <v>0</v>
      </c>
      <c r="AH68" s="34">
        <v>0</v>
      </c>
      <c r="AI68" s="75">
        <f>SUM(AD68:AH68)</f>
        <v>1800</v>
      </c>
      <c r="AJ68" s="75" t="s">
        <v>1084</v>
      </c>
      <c r="AK68" s="75">
        <f>AC68-AI68</f>
        <v>32647</v>
      </c>
      <c r="AL68" s="75" t="s">
        <v>1159</v>
      </c>
      <c r="AM68" s="39" t="s">
        <v>336</v>
      </c>
      <c r="AN68" s="35" t="s">
        <v>55</v>
      </c>
      <c r="AO68" s="35" t="s">
        <v>337</v>
      </c>
      <c r="AP68" s="80"/>
      <c r="AQ68" s="35"/>
      <c r="AR68" s="35"/>
    </row>
    <row r="69" spans="1:44" s="1" customFormat="1" ht="12" x14ac:dyDescent="0.2">
      <c r="A69" s="34">
        <v>59</v>
      </c>
      <c r="B69" s="35" t="s">
        <v>338</v>
      </c>
      <c r="C69" s="35" t="s">
        <v>339</v>
      </c>
      <c r="D69" s="34">
        <v>500326114</v>
      </c>
      <c r="E69" s="36" t="s">
        <v>340</v>
      </c>
      <c r="F69" s="37">
        <v>201868</v>
      </c>
      <c r="G69" s="35" t="s">
        <v>51</v>
      </c>
      <c r="H69" s="34" t="s">
        <v>52</v>
      </c>
      <c r="I69" s="35" t="s">
        <v>53</v>
      </c>
      <c r="J69" s="38">
        <v>44501</v>
      </c>
      <c r="K69" s="38">
        <v>28543</v>
      </c>
      <c r="L69" s="34">
        <v>26</v>
      </c>
      <c r="M69" s="34">
        <v>1</v>
      </c>
      <c r="N69" s="34">
        <v>4</v>
      </c>
      <c r="O69" s="34">
        <f t="shared" si="1"/>
        <v>31</v>
      </c>
      <c r="P69" s="34">
        <v>15000</v>
      </c>
      <c r="Q69" s="34">
        <v>7500</v>
      </c>
      <c r="R69" s="34">
        <v>10103</v>
      </c>
      <c r="S69" s="34">
        <v>0</v>
      </c>
      <c r="T69" s="34">
        <f t="shared" si="0"/>
        <v>32603</v>
      </c>
      <c r="U69" s="34">
        <v>15000</v>
      </c>
      <c r="V69" s="34">
        <v>7500</v>
      </c>
      <c r="W69" s="34">
        <v>10103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75">
        <f t="shared" si="2"/>
        <v>32603</v>
      </c>
      <c r="AD69" s="34">
        <v>0</v>
      </c>
      <c r="AE69" s="34">
        <v>1800</v>
      </c>
      <c r="AF69" s="34">
        <v>0</v>
      </c>
      <c r="AG69" s="34">
        <v>0</v>
      </c>
      <c r="AH69" s="34">
        <v>0</v>
      </c>
      <c r="AI69" s="75">
        <f>SUM(AD69:AH69)</f>
        <v>1800</v>
      </c>
      <c r="AJ69" s="75" t="s">
        <v>1084</v>
      </c>
      <c r="AK69" s="75">
        <f>AC69-AI69</f>
        <v>30803</v>
      </c>
      <c r="AL69" s="75" t="s">
        <v>1160</v>
      </c>
      <c r="AM69" s="39" t="s">
        <v>341</v>
      </c>
      <c r="AN69" s="35" t="s">
        <v>55</v>
      </c>
      <c r="AO69" s="35" t="s">
        <v>342</v>
      </c>
      <c r="AP69" s="80"/>
      <c r="AQ69" s="35"/>
      <c r="AR69" s="35"/>
    </row>
    <row r="70" spans="1:44" s="1" customFormat="1" ht="12" x14ac:dyDescent="0.2">
      <c r="A70" s="34">
        <v>60</v>
      </c>
      <c r="B70" s="35" t="s">
        <v>343</v>
      </c>
      <c r="C70" s="35" t="s">
        <v>344</v>
      </c>
      <c r="D70" s="34">
        <v>500326144</v>
      </c>
      <c r="E70" s="36" t="s">
        <v>345</v>
      </c>
      <c r="F70" s="37">
        <v>201819</v>
      </c>
      <c r="G70" s="35" t="s">
        <v>51</v>
      </c>
      <c r="H70" s="34" t="s">
        <v>52</v>
      </c>
      <c r="I70" s="35" t="s">
        <v>67</v>
      </c>
      <c r="J70" s="38">
        <v>44501</v>
      </c>
      <c r="K70" s="38">
        <v>29270</v>
      </c>
      <c r="L70" s="34">
        <v>26</v>
      </c>
      <c r="M70" s="34">
        <v>1</v>
      </c>
      <c r="N70" s="34">
        <v>4</v>
      </c>
      <c r="O70" s="34">
        <f t="shared" si="1"/>
        <v>31</v>
      </c>
      <c r="P70" s="34">
        <v>15000</v>
      </c>
      <c r="Q70" s="34">
        <v>7500</v>
      </c>
      <c r="R70" s="34">
        <v>12471</v>
      </c>
      <c r="S70" s="34">
        <v>0</v>
      </c>
      <c r="T70" s="34">
        <f t="shared" si="0"/>
        <v>34971</v>
      </c>
      <c r="U70" s="34">
        <v>15000</v>
      </c>
      <c r="V70" s="34">
        <v>7500</v>
      </c>
      <c r="W70" s="34">
        <v>12471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75">
        <f t="shared" si="2"/>
        <v>34971</v>
      </c>
      <c r="AD70" s="34">
        <v>0</v>
      </c>
      <c r="AE70" s="34">
        <v>1800</v>
      </c>
      <c r="AF70" s="34">
        <v>1400</v>
      </c>
      <c r="AG70" s="34">
        <v>0</v>
      </c>
      <c r="AH70" s="34">
        <v>0</v>
      </c>
      <c r="AI70" s="75">
        <f>SUM(AD70:AH70)</f>
        <v>3200</v>
      </c>
      <c r="AJ70" s="75" t="s">
        <v>1086</v>
      </c>
      <c r="AK70" s="75">
        <f>AC70-AI70</f>
        <v>31771</v>
      </c>
      <c r="AL70" s="75" t="s">
        <v>1161</v>
      </c>
      <c r="AM70" s="39" t="s">
        <v>346</v>
      </c>
      <c r="AN70" s="35" t="s">
        <v>55</v>
      </c>
      <c r="AO70" s="35" t="s">
        <v>347</v>
      </c>
      <c r="AP70" s="80"/>
      <c r="AQ70" s="35"/>
      <c r="AR70" s="35"/>
    </row>
    <row r="71" spans="1:44" s="1" customFormat="1" ht="12" x14ac:dyDescent="0.2">
      <c r="A71" s="34">
        <v>61</v>
      </c>
      <c r="B71" s="35" t="s">
        <v>348</v>
      </c>
      <c r="C71" s="35" t="s">
        <v>349</v>
      </c>
      <c r="D71" s="34">
        <v>500326152</v>
      </c>
      <c r="E71" s="36" t="s">
        <v>350</v>
      </c>
      <c r="F71" s="37">
        <v>201789</v>
      </c>
      <c r="G71" s="35" t="s">
        <v>60</v>
      </c>
      <c r="H71" s="34" t="s">
        <v>52</v>
      </c>
      <c r="I71" s="35" t="s">
        <v>53</v>
      </c>
      <c r="J71" s="38">
        <v>44501</v>
      </c>
      <c r="K71" s="38">
        <v>34073</v>
      </c>
      <c r="L71" s="34">
        <v>26</v>
      </c>
      <c r="M71" s="34">
        <v>1</v>
      </c>
      <c r="N71" s="34">
        <v>4</v>
      </c>
      <c r="O71" s="34">
        <f t="shared" si="1"/>
        <v>31</v>
      </c>
      <c r="P71" s="34">
        <v>15000</v>
      </c>
      <c r="Q71" s="34">
        <v>7500</v>
      </c>
      <c r="R71" s="34">
        <v>7113</v>
      </c>
      <c r="S71" s="34">
        <v>0</v>
      </c>
      <c r="T71" s="34">
        <f t="shared" si="0"/>
        <v>29613</v>
      </c>
      <c r="U71" s="34">
        <v>15000</v>
      </c>
      <c r="V71" s="34">
        <v>7500</v>
      </c>
      <c r="W71" s="34">
        <v>7113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75">
        <f t="shared" si="2"/>
        <v>29613</v>
      </c>
      <c r="AD71" s="34">
        <v>0</v>
      </c>
      <c r="AE71" s="34">
        <v>1800</v>
      </c>
      <c r="AF71" s="34">
        <v>2462</v>
      </c>
      <c r="AG71" s="34">
        <v>0</v>
      </c>
      <c r="AH71" s="34">
        <v>0</v>
      </c>
      <c r="AI71" s="75">
        <f>SUM(AD71:AH71)</f>
        <v>4262</v>
      </c>
      <c r="AJ71" s="75" t="s">
        <v>1085</v>
      </c>
      <c r="AK71" s="75">
        <f>AC71-AI71</f>
        <v>25351</v>
      </c>
      <c r="AL71" s="75" t="s">
        <v>1162</v>
      </c>
      <c r="AM71" s="39" t="s">
        <v>351</v>
      </c>
      <c r="AN71" s="35" t="s">
        <v>55</v>
      </c>
      <c r="AO71" s="35" t="s">
        <v>352</v>
      </c>
      <c r="AP71" s="80"/>
      <c r="AQ71" s="35"/>
      <c r="AR71" s="35"/>
    </row>
    <row r="72" spans="1:44" s="1" customFormat="1" ht="12" x14ac:dyDescent="0.2">
      <c r="A72" s="34">
        <v>62</v>
      </c>
      <c r="B72" s="35" t="s">
        <v>353</v>
      </c>
      <c r="C72" s="35" t="s">
        <v>354</v>
      </c>
      <c r="D72" s="34">
        <v>500325774</v>
      </c>
      <c r="E72" s="36" t="s">
        <v>355</v>
      </c>
      <c r="F72" s="37">
        <v>201675</v>
      </c>
      <c r="G72" s="35" t="s">
        <v>51</v>
      </c>
      <c r="H72" s="34" t="s">
        <v>52</v>
      </c>
      <c r="I72" s="35" t="s">
        <v>82</v>
      </c>
      <c r="J72" s="38">
        <v>44501</v>
      </c>
      <c r="K72" s="38">
        <v>30554</v>
      </c>
      <c r="L72" s="34">
        <v>26</v>
      </c>
      <c r="M72" s="34">
        <v>1</v>
      </c>
      <c r="N72" s="34">
        <v>4</v>
      </c>
      <c r="O72" s="34">
        <f t="shared" si="1"/>
        <v>31</v>
      </c>
      <c r="P72" s="34">
        <v>15000</v>
      </c>
      <c r="Q72" s="34">
        <v>7500</v>
      </c>
      <c r="R72" s="34">
        <v>10919</v>
      </c>
      <c r="S72" s="34">
        <v>0</v>
      </c>
      <c r="T72" s="34">
        <f t="shared" si="0"/>
        <v>33419</v>
      </c>
      <c r="U72" s="34">
        <v>15000</v>
      </c>
      <c r="V72" s="34">
        <v>7500</v>
      </c>
      <c r="W72" s="34">
        <v>10919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75">
        <f t="shared" si="2"/>
        <v>33419</v>
      </c>
      <c r="AD72" s="34">
        <v>0</v>
      </c>
      <c r="AE72" s="34">
        <v>1800</v>
      </c>
      <c r="AF72" s="34">
        <v>0</v>
      </c>
      <c r="AG72" s="34">
        <v>0</v>
      </c>
      <c r="AH72" s="34">
        <v>0</v>
      </c>
      <c r="AI72" s="75">
        <f>SUM(AD72:AH72)</f>
        <v>1800</v>
      </c>
      <c r="AJ72" s="75" t="s">
        <v>1084</v>
      </c>
      <c r="AK72" s="75">
        <f>AC72-AI72</f>
        <v>31619</v>
      </c>
      <c r="AL72" s="75" t="s">
        <v>1163</v>
      </c>
      <c r="AM72" s="39" t="s">
        <v>356</v>
      </c>
      <c r="AN72" s="35" t="s">
        <v>55</v>
      </c>
      <c r="AO72" s="35" t="s">
        <v>357</v>
      </c>
      <c r="AP72" s="80"/>
      <c r="AQ72" s="35"/>
      <c r="AR72" s="35"/>
    </row>
    <row r="73" spans="1:44" s="1" customFormat="1" ht="12" x14ac:dyDescent="0.2">
      <c r="A73" s="34">
        <v>63</v>
      </c>
      <c r="B73" s="35" t="s">
        <v>358</v>
      </c>
      <c r="C73" s="35" t="s">
        <v>359</v>
      </c>
      <c r="D73" s="34">
        <v>500325826</v>
      </c>
      <c r="E73" s="36" t="s">
        <v>360</v>
      </c>
      <c r="F73" s="37">
        <v>201744</v>
      </c>
      <c r="G73" s="35" t="s">
        <v>51</v>
      </c>
      <c r="H73" s="34" t="s">
        <v>52</v>
      </c>
      <c r="I73" s="35" t="s">
        <v>98</v>
      </c>
      <c r="J73" s="38">
        <v>44501</v>
      </c>
      <c r="K73" s="38">
        <v>30137</v>
      </c>
      <c r="L73" s="34">
        <v>26</v>
      </c>
      <c r="M73" s="34">
        <v>1</v>
      </c>
      <c r="N73" s="34">
        <v>4</v>
      </c>
      <c r="O73" s="34">
        <f t="shared" si="1"/>
        <v>31</v>
      </c>
      <c r="P73" s="34">
        <v>15000</v>
      </c>
      <c r="Q73" s="34">
        <v>7500</v>
      </c>
      <c r="R73" s="34">
        <v>8487</v>
      </c>
      <c r="S73" s="34">
        <v>0</v>
      </c>
      <c r="T73" s="34">
        <f t="shared" si="0"/>
        <v>30987</v>
      </c>
      <c r="U73" s="34">
        <v>15000</v>
      </c>
      <c r="V73" s="34">
        <v>7500</v>
      </c>
      <c r="W73" s="34">
        <v>8487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75">
        <f t="shared" si="2"/>
        <v>30987</v>
      </c>
      <c r="AD73" s="34">
        <v>0</v>
      </c>
      <c r="AE73" s="34">
        <v>1800</v>
      </c>
      <c r="AF73" s="34">
        <v>2462</v>
      </c>
      <c r="AG73" s="34">
        <v>0</v>
      </c>
      <c r="AH73" s="34">
        <v>0</v>
      </c>
      <c r="AI73" s="75">
        <f>SUM(AD73:AH73)</f>
        <v>4262</v>
      </c>
      <c r="AJ73" s="75" t="s">
        <v>1085</v>
      </c>
      <c r="AK73" s="75">
        <f>AC73-AI73</f>
        <v>26725</v>
      </c>
      <c r="AL73" s="75" t="s">
        <v>1141</v>
      </c>
      <c r="AM73" s="39" t="s">
        <v>361</v>
      </c>
      <c r="AN73" s="35" t="s">
        <v>55</v>
      </c>
      <c r="AO73" s="35" t="s">
        <v>362</v>
      </c>
      <c r="AP73" s="80"/>
      <c r="AQ73" s="35"/>
      <c r="AR73" s="35"/>
    </row>
    <row r="74" spans="1:44" s="1" customFormat="1" ht="12" x14ac:dyDescent="0.2">
      <c r="A74" s="34">
        <v>64</v>
      </c>
      <c r="B74" s="35" t="s">
        <v>363</v>
      </c>
      <c r="C74" s="35" t="s">
        <v>364</v>
      </c>
      <c r="D74" s="34">
        <v>500326083</v>
      </c>
      <c r="E74" s="36" t="s">
        <v>365</v>
      </c>
      <c r="F74" s="37">
        <v>201769</v>
      </c>
      <c r="G74" s="35" t="s">
        <v>60</v>
      </c>
      <c r="H74" s="34" t="s">
        <v>52</v>
      </c>
      <c r="I74" s="35" t="s">
        <v>53</v>
      </c>
      <c r="J74" s="38">
        <v>44501</v>
      </c>
      <c r="K74" s="38">
        <v>34189</v>
      </c>
      <c r="L74" s="34">
        <v>26</v>
      </c>
      <c r="M74" s="34">
        <v>1</v>
      </c>
      <c r="N74" s="34">
        <v>4</v>
      </c>
      <c r="O74" s="34">
        <f t="shared" si="1"/>
        <v>31</v>
      </c>
      <c r="P74" s="34">
        <v>15000</v>
      </c>
      <c r="Q74" s="34">
        <v>7500</v>
      </c>
      <c r="R74" s="34">
        <v>6576</v>
      </c>
      <c r="S74" s="34">
        <v>0</v>
      </c>
      <c r="T74" s="34">
        <f t="shared" si="0"/>
        <v>29076</v>
      </c>
      <c r="U74" s="34">
        <v>15000</v>
      </c>
      <c r="V74" s="34">
        <v>7500</v>
      </c>
      <c r="W74" s="34">
        <v>6576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75">
        <f t="shared" si="2"/>
        <v>29076</v>
      </c>
      <c r="AD74" s="34">
        <v>0</v>
      </c>
      <c r="AE74" s="34">
        <v>1800</v>
      </c>
      <c r="AF74" s="34">
        <v>2462</v>
      </c>
      <c r="AG74" s="34">
        <v>0</v>
      </c>
      <c r="AH74" s="34">
        <v>0</v>
      </c>
      <c r="AI74" s="75">
        <f>SUM(AD74:AH74)</f>
        <v>4262</v>
      </c>
      <c r="AJ74" s="75" t="s">
        <v>1085</v>
      </c>
      <c r="AK74" s="75">
        <f>AC74-AI74</f>
        <v>24814</v>
      </c>
      <c r="AL74" s="75" t="s">
        <v>1116</v>
      </c>
      <c r="AM74" s="39" t="s">
        <v>366</v>
      </c>
      <c r="AN74" s="35" t="s">
        <v>55</v>
      </c>
      <c r="AO74" s="35" t="s">
        <v>367</v>
      </c>
      <c r="AP74" s="80"/>
      <c r="AQ74" s="35"/>
      <c r="AR74" s="35"/>
    </row>
    <row r="75" spans="1:44" s="1" customFormat="1" ht="12" x14ac:dyDescent="0.2">
      <c r="A75" s="34">
        <v>65</v>
      </c>
      <c r="B75" s="35" t="s">
        <v>368</v>
      </c>
      <c r="C75" s="35" t="s">
        <v>126</v>
      </c>
      <c r="D75" s="34">
        <v>500326160</v>
      </c>
      <c r="E75" s="36" t="s">
        <v>369</v>
      </c>
      <c r="F75" s="37">
        <v>201818</v>
      </c>
      <c r="G75" s="35" t="s">
        <v>51</v>
      </c>
      <c r="H75" s="34" t="s">
        <v>52</v>
      </c>
      <c r="I75" s="35" t="s">
        <v>67</v>
      </c>
      <c r="J75" s="38">
        <v>44501</v>
      </c>
      <c r="K75" s="38">
        <v>32058</v>
      </c>
      <c r="L75" s="34">
        <v>26</v>
      </c>
      <c r="M75" s="34">
        <v>1</v>
      </c>
      <c r="N75" s="34">
        <v>4</v>
      </c>
      <c r="O75" s="34">
        <f t="shared" si="1"/>
        <v>31</v>
      </c>
      <c r="P75" s="34">
        <v>15000</v>
      </c>
      <c r="Q75" s="34">
        <v>7500</v>
      </c>
      <c r="R75" s="34">
        <v>7925</v>
      </c>
      <c r="S75" s="34">
        <v>0</v>
      </c>
      <c r="T75" s="34">
        <f t="shared" ref="T75:T138" si="3">SUM(P75:S75)</f>
        <v>30425</v>
      </c>
      <c r="U75" s="34">
        <v>15000</v>
      </c>
      <c r="V75" s="34">
        <v>7500</v>
      </c>
      <c r="W75" s="34">
        <v>7925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75">
        <f t="shared" si="2"/>
        <v>30425</v>
      </c>
      <c r="AD75" s="34">
        <v>0</v>
      </c>
      <c r="AE75" s="34">
        <v>1800</v>
      </c>
      <c r="AF75" s="34">
        <v>2462</v>
      </c>
      <c r="AG75" s="34">
        <v>0</v>
      </c>
      <c r="AH75" s="34">
        <v>0</v>
      </c>
      <c r="AI75" s="75">
        <f>SUM(AD75:AH75)</f>
        <v>4262</v>
      </c>
      <c r="AJ75" s="75" t="s">
        <v>1085</v>
      </c>
      <c r="AK75" s="75">
        <f>AC75-AI75</f>
        <v>26163</v>
      </c>
      <c r="AL75" s="75" t="s">
        <v>1164</v>
      </c>
      <c r="AM75" s="39" t="s">
        <v>370</v>
      </c>
      <c r="AN75" s="35" t="s">
        <v>55</v>
      </c>
      <c r="AO75" s="35" t="s">
        <v>371</v>
      </c>
      <c r="AP75" s="80"/>
      <c r="AQ75" s="35"/>
      <c r="AR75" s="35"/>
    </row>
    <row r="76" spans="1:44" s="1" customFormat="1" ht="12" x14ac:dyDescent="0.2">
      <c r="A76" s="34">
        <v>66</v>
      </c>
      <c r="B76" s="35" t="s">
        <v>372</v>
      </c>
      <c r="C76" s="42" t="s">
        <v>373</v>
      </c>
      <c r="D76" s="34">
        <v>500325818</v>
      </c>
      <c r="E76" s="36" t="s">
        <v>374</v>
      </c>
      <c r="F76" s="37">
        <v>201871</v>
      </c>
      <c r="G76" s="35" t="s">
        <v>51</v>
      </c>
      <c r="H76" s="34" t="s">
        <v>52</v>
      </c>
      <c r="I76" s="35" t="s">
        <v>98</v>
      </c>
      <c r="J76" s="38">
        <v>44501</v>
      </c>
      <c r="K76" s="38">
        <v>27646</v>
      </c>
      <c r="L76" s="34">
        <v>26</v>
      </c>
      <c r="M76" s="34">
        <v>1</v>
      </c>
      <c r="N76" s="34">
        <v>4</v>
      </c>
      <c r="O76" s="34">
        <f t="shared" ref="O76:O139" si="4">SUM(L76:N76)</f>
        <v>31</v>
      </c>
      <c r="P76" s="34">
        <v>15000</v>
      </c>
      <c r="Q76" s="34">
        <v>7500</v>
      </c>
      <c r="R76" s="34">
        <v>10574</v>
      </c>
      <c r="S76" s="34">
        <v>0</v>
      </c>
      <c r="T76" s="34">
        <f t="shared" si="3"/>
        <v>33074</v>
      </c>
      <c r="U76" s="34">
        <v>15000</v>
      </c>
      <c r="V76" s="34">
        <v>7500</v>
      </c>
      <c r="W76" s="34">
        <v>10574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75">
        <f t="shared" ref="AC76:AC139" si="5">SUM(U76:AB76)</f>
        <v>33074</v>
      </c>
      <c r="AD76" s="34">
        <v>0</v>
      </c>
      <c r="AE76" s="34">
        <v>1800</v>
      </c>
      <c r="AF76" s="34">
        <v>2462</v>
      </c>
      <c r="AG76" s="34">
        <v>0</v>
      </c>
      <c r="AH76" s="34">
        <v>0</v>
      </c>
      <c r="AI76" s="75">
        <f>SUM(AD76:AH76)</f>
        <v>4262</v>
      </c>
      <c r="AJ76" s="75" t="s">
        <v>1085</v>
      </c>
      <c r="AK76" s="75">
        <f>AC76-AI76</f>
        <v>28812</v>
      </c>
      <c r="AL76" s="75" t="s">
        <v>1165</v>
      </c>
      <c r="AM76" s="39" t="s">
        <v>375</v>
      </c>
      <c r="AN76" s="35" t="s">
        <v>55</v>
      </c>
      <c r="AO76" s="35" t="s">
        <v>376</v>
      </c>
      <c r="AP76" s="80"/>
      <c r="AQ76" s="35"/>
      <c r="AR76" s="35"/>
    </row>
    <row r="77" spans="1:44" s="1" customFormat="1" ht="12" x14ac:dyDescent="0.2">
      <c r="A77" s="34">
        <v>67</v>
      </c>
      <c r="B77" s="35" t="s">
        <v>377</v>
      </c>
      <c r="C77" s="35" t="s">
        <v>378</v>
      </c>
      <c r="D77" s="34">
        <v>500325809</v>
      </c>
      <c r="E77" s="36" t="s">
        <v>379</v>
      </c>
      <c r="F77" s="37">
        <v>201699</v>
      </c>
      <c r="G77" s="35" t="s">
        <v>51</v>
      </c>
      <c r="H77" s="34" t="s">
        <v>52</v>
      </c>
      <c r="I77" s="35" t="s">
        <v>98</v>
      </c>
      <c r="J77" s="38">
        <v>44501</v>
      </c>
      <c r="K77" s="38">
        <v>29485</v>
      </c>
      <c r="L77" s="34">
        <v>26</v>
      </c>
      <c r="M77" s="34">
        <v>1</v>
      </c>
      <c r="N77" s="34">
        <v>4</v>
      </c>
      <c r="O77" s="34">
        <f t="shared" si="4"/>
        <v>31</v>
      </c>
      <c r="P77" s="34">
        <v>15000</v>
      </c>
      <c r="Q77" s="34">
        <v>7500</v>
      </c>
      <c r="R77" s="34">
        <v>10904</v>
      </c>
      <c r="S77" s="34">
        <v>0</v>
      </c>
      <c r="T77" s="34">
        <f t="shared" si="3"/>
        <v>33404</v>
      </c>
      <c r="U77" s="34">
        <v>15000</v>
      </c>
      <c r="V77" s="34">
        <v>7500</v>
      </c>
      <c r="W77" s="34">
        <v>10904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75">
        <f t="shared" si="5"/>
        <v>33404</v>
      </c>
      <c r="AD77" s="34">
        <v>0</v>
      </c>
      <c r="AE77" s="34">
        <v>1800</v>
      </c>
      <c r="AF77" s="34">
        <v>0</v>
      </c>
      <c r="AG77" s="34">
        <v>0</v>
      </c>
      <c r="AH77" s="34">
        <v>0</v>
      </c>
      <c r="AI77" s="75">
        <f>SUM(AD77:AH77)</f>
        <v>1800</v>
      </c>
      <c r="AJ77" s="75" t="s">
        <v>1084</v>
      </c>
      <c r="AK77" s="75">
        <f>AC77-AI77</f>
        <v>31604</v>
      </c>
      <c r="AL77" s="75" t="s">
        <v>1166</v>
      </c>
      <c r="AM77" s="39" t="s">
        <v>380</v>
      </c>
      <c r="AN77" s="35" t="s">
        <v>55</v>
      </c>
      <c r="AO77" s="35" t="s">
        <v>381</v>
      </c>
      <c r="AP77" s="80"/>
      <c r="AQ77" s="35"/>
      <c r="AR77" s="35"/>
    </row>
    <row r="78" spans="1:44" s="1" customFormat="1" ht="12" x14ac:dyDescent="0.2">
      <c r="A78" s="34">
        <v>68</v>
      </c>
      <c r="B78" s="35" t="s">
        <v>382</v>
      </c>
      <c r="C78" s="35" t="s">
        <v>383</v>
      </c>
      <c r="D78" s="34">
        <v>500326102</v>
      </c>
      <c r="E78" s="36" t="s">
        <v>384</v>
      </c>
      <c r="F78" s="37">
        <v>201770</v>
      </c>
      <c r="G78" s="35" t="s">
        <v>51</v>
      </c>
      <c r="H78" s="34" t="s">
        <v>52</v>
      </c>
      <c r="I78" s="35" t="s">
        <v>53</v>
      </c>
      <c r="J78" s="38">
        <v>44501</v>
      </c>
      <c r="K78" s="38">
        <v>30786</v>
      </c>
      <c r="L78" s="34">
        <v>26</v>
      </c>
      <c r="M78" s="34">
        <v>1</v>
      </c>
      <c r="N78" s="34">
        <v>4</v>
      </c>
      <c r="O78" s="34">
        <f t="shared" si="4"/>
        <v>31</v>
      </c>
      <c r="P78" s="34">
        <v>15000</v>
      </c>
      <c r="Q78" s="34">
        <v>7500</v>
      </c>
      <c r="R78" s="34">
        <v>8487</v>
      </c>
      <c r="S78" s="34">
        <v>0</v>
      </c>
      <c r="T78" s="34">
        <f t="shared" si="3"/>
        <v>30987</v>
      </c>
      <c r="U78" s="34">
        <v>15000</v>
      </c>
      <c r="V78" s="34">
        <v>7500</v>
      </c>
      <c r="W78" s="34">
        <v>8487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75">
        <f t="shared" si="5"/>
        <v>30987</v>
      </c>
      <c r="AD78" s="34">
        <v>0</v>
      </c>
      <c r="AE78" s="34">
        <v>1800</v>
      </c>
      <c r="AF78" s="34">
        <v>2462</v>
      </c>
      <c r="AG78" s="34">
        <v>0</v>
      </c>
      <c r="AH78" s="34">
        <v>0</v>
      </c>
      <c r="AI78" s="75">
        <f>SUM(AD78:AH78)</f>
        <v>4262</v>
      </c>
      <c r="AJ78" s="75" t="s">
        <v>1085</v>
      </c>
      <c r="AK78" s="75">
        <f>AC78-AI78</f>
        <v>26725</v>
      </c>
      <c r="AL78" s="75" t="s">
        <v>1141</v>
      </c>
      <c r="AM78" s="39" t="s">
        <v>385</v>
      </c>
      <c r="AN78" s="35" t="s">
        <v>55</v>
      </c>
      <c r="AO78" s="35" t="s">
        <v>386</v>
      </c>
      <c r="AP78" s="80"/>
      <c r="AQ78" s="35"/>
      <c r="AR78" s="35"/>
    </row>
    <row r="79" spans="1:44" s="1" customFormat="1" ht="12" x14ac:dyDescent="0.2">
      <c r="A79" s="34">
        <v>69</v>
      </c>
      <c r="B79" s="35" t="s">
        <v>387</v>
      </c>
      <c r="C79" s="35" t="s">
        <v>388</v>
      </c>
      <c r="D79" s="34">
        <v>500325751</v>
      </c>
      <c r="E79" s="36" t="s">
        <v>389</v>
      </c>
      <c r="F79" s="37">
        <v>201705</v>
      </c>
      <c r="G79" s="35" t="s">
        <v>60</v>
      </c>
      <c r="H79" s="34" t="s">
        <v>52</v>
      </c>
      <c r="I79" s="35" t="s">
        <v>98</v>
      </c>
      <c r="J79" s="38">
        <v>44501</v>
      </c>
      <c r="K79" s="38">
        <v>29892</v>
      </c>
      <c r="L79" s="34">
        <v>26</v>
      </c>
      <c r="M79" s="34">
        <v>1</v>
      </c>
      <c r="N79" s="34">
        <v>4</v>
      </c>
      <c r="O79" s="34">
        <f t="shared" si="4"/>
        <v>31</v>
      </c>
      <c r="P79" s="34">
        <v>15000</v>
      </c>
      <c r="Q79" s="34">
        <v>7500</v>
      </c>
      <c r="R79" s="34">
        <v>9818</v>
      </c>
      <c r="S79" s="34">
        <v>0</v>
      </c>
      <c r="T79" s="34">
        <f t="shared" si="3"/>
        <v>32318</v>
      </c>
      <c r="U79" s="34">
        <v>15000</v>
      </c>
      <c r="V79" s="34">
        <v>7500</v>
      </c>
      <c r="W79" s="34">
        <v>9818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75">
        <f t="shared" si="5"/>
        <v>32318</v>
      </c>
      <c r="AD79" s="34">
        <v>0</v>
      </c>
      <c r="AE79" s="34">
        <v>1800</v>
      </c>
      <c r="AF79" s="34">
        <v>0</v>
      </c>
      <c r="AG79" s="34">
        <v>0</v>
      </c>
      <c r="AH79" s="34">
        <v>0</v>
      </c>
      <c r="AI79" s="75">
        <f>SUM(AD79:AH79)</f>
        <v>1800</v>
      </c>
      <c r="AJ79" s="75" t="s">
        <v>1084</v>
      </c>
      <c r="AK79" s="75">
        <f>AC79-AI79</f>
        <v>30518</v>
      </c>
      <c r="AL79" s="75" t="s">
        <v>1167</v>
      </c>
      <c r="AM79" s="39" t="s">
        <v>390</v>
      </c>
      <c r="AN79" s="35" t="s">
        <v>55</v>
      </c>
      <c r="AO79" s="35" t="s">
        <v>391</v>
      </c>
      <c r="AP79" s="80"/>
      <c r="AQ79" s="35"/>
      <c r="AR79" s="35"/>
    </row>
    <row r="80" spans="1:44" s="1" customFormat="1" ht="12" x14ac:dyDescent="0.2">
      <c r="A80" s="34">
        <v>70</v>
      </c>
      <c r="B80" s="35" t="s">
        <v>392</v>
      </c>
      <c r="C80" s="35" t="s">
        <v>393</v>
      </c>
      <c r="D80" s="34">
        <v>500326139</v>
      </c>
      <c r="E80" s="36" t="s">
        <v>394</v>
      </c>
      <c r="F80" s="37">
        <v>201847</v>
      </c>
      <c r="G80" s="35" t="s">
        <v>51</v>
      </c>
      <c r="H80" s="34" t="s">
        <v>52</v>
      </c>
      <c r="I80" s="35" t="s">
        <v>67</v>
      </c>
      <c r="J80" s="38">
        <v>44501</v>
      </c>
      <c r="K80" s="38">
        <v>31048</v>
      </c>
      <c r="L80" s="34">
        <v>26</v>
      </c>
      <c r="M80" s="34">
        <v>1</v>
      </c>
      <c r="N80" s="34">
        <v>4</v>
      </c>
      <c r="O80" s="34">
        <f t="shared" si="4"/>
        <v>31</v>
      </c>
      <c r="P80" s="34">
        <v>15000</v>
      </c>
      <c r="Q80" s="34">
        <v>7500</v>
      </c>
      <c r="R80" s="34">
        <v>12585</v>
      </c>
      <c r="S80" s="34">
        <v>0</v>
      </c>
      <c r="T80" s="34">
        <f t="shared" si="3"/>
        <v>35085</v>
      </c>
      <c r="U80" s="34">
        <v>15000</v>
      </c>
      <c r="V80" s="34">
        <v>7500</v>
      </c>
      <c r="W80" s="34">
        <v>12585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75">
        <f t="shared" si="5"/>
        <v>35085</v>
      </c>
      <c r="AD80" s="34">
        <v>0</v>
      </c>
      <c r="AE80" s="34">
        <v>1800</v>
      </c>
      <c r="AF80" s="34">
        <v>0</v>
      </c>
      <c r="AG80" s="34">
        <v>0</v>
      </c>
      <c r="AH80" s="34">
        <v>0</v>
      </c>
      <c r="AI80" s="75">
        <f>SUM(AD80:AH80)</f>
        <v>1800</v>
      </c>
      <c r="AJ80" s="75" t="s">
        <v>1084</v>
      </c>
      <c r="AK80" s="75">
        <f>AC80-AI80</f>
        <v>33285</v>
      </c>
      <c r="AL80" s="75" t="s">
        <v>1168</v>
      </c>
      <c r="AM80" s="39" t="s">
        <v>395</v>
      </c>
      <c r="AN80" s="35" t="s">
        <v>55</v>
      </c>
      <c r="AO80" s="35" t="s">
        <v>396</v>
      </c>
      <c r="AP80" s="80"/>
      <c r="AQ80" s="35"/>
      <c r="AR80" s="35"/>
    </row>
    <row r="81" spans="1:44" s="1" customFormat="1" ht="12" x14ac:dyDescent="0.2">
      <c r="A81" s="34">
        <v>71</v>
      </c>
      <c r="B81" s="35" t="s">
        <v>397</v>
      </c>
      <c r="C81" s="42" t="s">
        <v>398</v>
      </c>
      <c r="D81" s="34">
        <v>500325792</v>
      </c>
      <c r="E81" s="36" t="s">
        <v>399</v>
      </c>
      <c r="F81" s="37">
        <v>201723</v>
      </c>
      <c r="G81" s="35" t="s">
        <v>60</v>
      </c>
      <c r="H81" s="34" t="s">
        <v>52</v>
      </c>
      <c r="I81" s="35" t="s">
        <v>98</v>
      </c>
      <c r="J81" s="38">
        <v>44501</v>
      </c>
      <c r="K81" s="38">
        <v>24330</v>
      </c>
      <c r="L81" s="34">
        <v>26</v>
      </c>
      <c r="M81" s="34">
        <v>1</v>
      </c>
      <c r="N81" s="34">
        <v>4</v>
      </c>
      <c r="O81" s="34">
        <f t="shared" si="4"/>
        <v>31</v>
      </c>
      <c r="P81" s="34">
        <v>15000</v>
      </c>
      <c r="Q81" s="34">
        <v>7500</v>
      </c>
      <c r="R81" s="34">
        <v>10163</v>
      </c>
      <c r="S81" s="34">
        <v>0</v>
      </c>
      <c r="T81" s="34">
        <f t="shared" si="3"/>
        <v>32663</v>
      </c>
      <c r="U81" s="34">
        <v>15000</v>
      </c>
      <c r="V81" s="34">
        <v>7500</v>
      </c>
      <c r="W81" s="34">
        <v>10163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75">
        <f t="shared" si="5"/>
        <v>32663</v>
      </c>
      <c r="AD81" s="34">
        <v>0</v>
      </c>
      <c r="AE81" s="34">
        <v>1800</v>
      </c>
      <c r="AF81" s="34">
        <v>0</v>
      </c>
      <c r="AG81" s="34">
        <v>0</v>
      </c>
      <c r="AH81" s="34">
        <v>0</v>
      </c>
      <c r="AI81" s="75">
        <f>SUM(AD81:AH81)</f>
        <v>1800</v>
      </c>
      <c r="AJ81" s="75" t="s">
        <v>1084</v>
      </c>
      <c r="AK81" s="75">
        <f>AC81-AI81</f>
        <v>30863</v>
      </c>
      <c r="AL81" s="75" t="s">
        <v>1169</v>
      </c>
      <c r="AM81" s="39" t="s">
        <v>400</v>
      </c>
      <c r="AN81" s="35" t="s">
        <v>55</v>
      </c>
      <c r="AO81" s="35" t="s">
        <v>401</v>
      </c>
      <c r="AP81" s="80"/>
      <c r="AQ81" s="35"/>
      <c r="AR81" s="35"/>
    </row>
    <row r="82" spans="1:44" s="1" customFormat="1" ht="12" x14ac:dyDescent="0.2">
      <c r="A82" s="34">
        <v>72</v>
      </c>
      <c r="B82" s="35" t="s">
        <v>402</v>
      </c>
      <c r="C82" s="35" t="s">
        <v>201</v>
      </c>
      <c r="D82" s="34">
        <v>500325835</v>
      </c>
      <c r="E82" s="36" t="s">
        <v>403</v>
      </c>
      <c r="F82" s="37">
        <v>201732</v>
      </c>
      <c r="G82" s="35" t="s">
        <v>51</v>
      </c>
      <c r="H82" s="34" t="s">
        <v>52</v>
      </c>
      <c r="I82" s="35" t="s">
        <v>98</v>
      </c>
      <c r="J82" s="38">
        <v>44501</v>
      </c>
      <c r="K82" s="38">
        <v>34379</v>
      </c>
      <c r="L82" s="34">
        <v>26</v>
      </c>
      <c r="M82" s="34">
        <v>1</v>
      </c>
      <c r="N82" s="34">
        <v>4</v>
      </c>
      <c r="O82" s="34">
        <f t="shared" si="4"/>
        <v>31</v>
      </c>
      <c r="P82" s="34">
        <v>15000</v>
      </c>
      <c r="Q82" s="34">
        <v>7500</v>
      </c>
      <c r="R82" s="34">
        <v>8460</v>
      </c>
      <c r="S82" s="34">
        <v>0</v>
      </c>
      <c r="T82" s="34">
        <f t="shared" si="3"/>
        <v>30960</v>
      </c>
      <c r="U82" s="34">
        <v>15000</v>
      </c>
      <c r="V82" s="34">
        <v>7500</v>
      </c>
      <c r="W82" s="34">
        <v>8460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75">
        <f t="shared" si="5"/>
        <v>30960</v>
      </c>
      <c r="AD82" s="34">
        <v>0</v>
      </c>
      <c r="AE82" s="34">
        <v>1800</v>
      </c>
      <c r="AF82" s="34">
        <v>0</v>
      </c>
      <c r="AG82" s="34">
        <v>0</v>
      </c>
      <c r="AH82" s="34">
        <v>0</v>
      </c>
      <c r="AI82" s="75">
        <f>SUM(AD82:AH82)</f>
        <v>1800</v>
      </c>
      <c r="AJ82" s="75" t="s">
        <v>1084</v>
      </c>
      <c r="AK82" s="75">
        <f>AC82-AI82</f>
        <v>29160</v>
      </c>
      <c r="AL82" s="75" t="s">
        <v>1170</v>
      </c>
      <c r="AM82" s="39" t="s">
        <v>404</v>
      </c>
      <c r="AN82" s="35" t="s">
        <v>55</v>
      </c>
      <c r="AO82" s="35" t="s">
        <v>405</v>
      </c>
      <c r="AP82" s="80"/>
      <c r="AQ82" s="35"/>
      <c r="AR82" s="35"/>
    </row>
    <row r="83" spans="1:44" s="1" customFormat="1" ht="12" x14ac:dyDescent="0.2">
      <c r="A83" s="34">
        <v>73</v>
      </c>
      <c r="B83" s="42" t="s">
        <v>406</v>
      </c>
      <c r="C83" s="42" t="s">
        <v>407</v>
      </c>
      <c r="D83" s="43">
        <v>500325768</v>
      </c>
      <c r="E83" s="44" t="s">
        <v>408</v>
      </c>
      <c r="F83" s="45">
        <v>201667</v>
      </c>
      <c r="G83" s="42" t="s">
        <v>60</v>
      </c>
      <c r="H83" s="43" t="s">
        <v>52</v>
      </c>
      <c r="I83" s="35" t="s">
        <v>82</v>
      </c>
      <c r="J83" s="40">
        <v>44501</v>
      </c>
      <c r="K83" s="40">
        <v>29498</v>
      </c>
      <c r="L83" s="34">
        <v>26</v>
      </c>
      <c r="M83" s="34">
        <v>1</v>
      </c>
      <c r="N83" s="34">
        <v>4</v>
      </c>
      <c r="O83" s="34">
        <f t="shared" si="4"/>
        <v>31</v>
      </c>
      <c r="P83" s="34">
        <v>15000</v>
      </c>
      <c r="Q83" s="34">
        <v>7500</v>
      </c>
      <c r="R83" s="34">
        <v>7673</v>
      </c>
      <c r="S83" s="43">
        <v>0</v>
      </c>
      <c r="T83" s="34">
        <f t="shared" si="3"/>
        <v>30173</v>
      </c>
      <c r="U83" s="34">
        <v>15000</v>
      </c>
      <c r="V83" s="34">
        <v>7500</v>
      </c>
      <c r="W83" s="34">
        <v>7673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75">
        <f t="shared" si="5"/>
        <v>30173</v>
      </c>
      <c r="AD83" s="34">
        <v>0</v>
      </c>
      <c r="AE83" s="34">
        <v>1800</v>
      </c>
      <c r="AF83" s="34">
        <v>1400</v>
      </c>
      <c r="AG83" s="34">
        <v>0</v>
      </c>
      <c r="AH83" s="34">
        <v>0</v>
      </c>
      <c r="AI83" s="75">
        <f>SUM(AD83:AH83)</f>
        <v>3200</v>
      </c>
      <c r="AJ83" s="75" t="s">
        <v>1086</v>
      </c>
      <c r="AK83" s="75">
        <f>AC83-AI83</f>
        <v>26973</v>
      </c>
      <c r="AL83" s="75" t="s">
        <v>1171</v>
      </c>
      <c r="AM83" s="46" t="s">
        <v>409</v>
      </c>
      <c r="AN83" s="42" t="s">
        <v>55</v>
      </c>
      <c r="AO83" s="35" t="s">
        <v>410</v>
      </c>
      <c r="AP83" s="80"/>
      <c r="AQ83" s="42"/>
      <c r="AR83" s="35"/>
    </row>
    <row r="84" spans="1:44" s="1" customFormat="1" ht="12" x14ac:dyDescent="0.2">
      <c r="A84" s="34">
        <v>74</v>
      </c>
      <c r="B84" s="35" t="s">
        <v>406</v>
      </c>
      <c r="C84" s="35" t="s">
        <v>411</v>
      </c>
      <c r="D84" s="34">
        <v>500325847</v>
      </c>
      <c r="E84" s="36" t="s">
        <v>412</v>
      </c>
      <c r="F84" s="37">
        <v>201815</v>
      </c>
      <c r="G84" s="35" t="s">
        <v>60</v>
      </c>
      <c r="H84" s="34" t="s">
        <v>52</v>
      </c>
      <c r="I84" s="35" t="s">
        <v>61</v>
      </c>
      <c r="J84" s="38">
        <v>44501</v>
      </c>
      <c r="K84" s="38">
        <v>34348</v>
      </c>
      <c r="L84" s="34">
        <v>26</v>
      </c>
      <c r="M84" s="34">
        <v>1</v>
      </c>
      <c r="N84" s="34">
        <v>4</v>
      </c>
      <c r="O84" s="34">
        <f t="shared" si="4"/>
        <v>31</v>
      </c>
      <c r="P84" s="34">
        <v>15000</v>
      </c>
      <c r="Q84" s="34">
        <v>7500</v>
      </c>
      <c r="R84" s="34">
        <v>7674</v>
      </c>
      <c r="S84" s="34">
        <v>0</v>
      </c>
      <c r="T84" s="34">
        <f t="shared" si="3"/>
        <v>30174</v>
      </c>
      <c r="U84" s="34">
        <v>15000</v>
      </c>
      <c r="V84" s="34">
        <v>7500</v>
      </c>
      <c r="W84" s="34">
        <v>7674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75">
        <f t="shared" si="5"/>
        <v>30174</v>
      </c>
      <c r="AD84" s="34">
        <v>0</v>
      </c>
      <c r="AE84" s="34">
        <v>1800</v>
      </c>
      <c r="AF84" s="34">
        <v>2462</v>
      </c>
      <c r="AG84" s="34">
        <v>0</v>
      </c>
      <c r="AH84" s="34">
        <v>0</v>
      </c>
      <c r="AI84" s="75">
        <f>SUM(AD84:AH84)</f>
        <v>4262</v>
      </c>
      <c r="AJ84" s="75" t="s">
        <v>1085</v>
      </c>
      <c r="AK84" s="75">
        <f>AC84-AI84</f>
        <v>25912</v>
      </c>
      <c r="AL84" s="75" t="s">
        <v>1172</v>
      </c>
      <c r="AM84" s="39" t="s">
        <v>413</v>
      </c>
      <c r="AN84" s="35" t="s">
        <v>55</v>
      </c>
      <c r="AO84" s="35" t="s">
        <v>414</v>
      </c>
      <c r="AP84" s="80"/>
      <c r="AQ84" s="35"/>
      <c r="AR84" s="35"/>
    </row>
    <row r="85" spans="1:44" s="1" customFormat="1" ht="12" x14ac:dyDescent="0.2">
      <c r="A85" s="34">
        <v>75</v>
      </c>
      <c r="B85" s="35" t="s">
        <v>415</v>
      </c>
      <c r="C85" s="35" t="s">
        <v>416</v>
      </c>
      <c r="D85" s="34">
        <v>500326133</v>
      </c>
      <c r="E85" s="36" t="s">
        <v>417</v>
      </c>
      <c r="F85" s="37">
        <v>201834</v>
      </c>
      <c r="G85" s="35" t="s">
        <v>60</v>
      </c>
      <c r="H85" s="34" t="s">
        <v>52</v>
      </c>
      <c r="I85" s="35" t="s">
        <v>67</v>
      </c>
      <c r="J85" s="38">
        <v>44501</v>
      </c>
      <c r="K85" s="38">
        <v>29407</v>
      </c>
      <c r="L85" s="34">
        <v>26</v>
      </c>
      <c r="M85" s="34">
        <v>1</v>
      </c>
      <c r="N85" s="34">
        <v>4</v>
      </c>
      <c r="O85" s="34">
        <f t="shared" si="4"/>
        <v>31</v>
      </c>
      <c r="P85" s="34">
        <v>15000</v>
      </c>
      <c r="Q85" s="34">
        <v>7500</v>
      </c>
      <c r="R85" s="34">
        <v>9398</v>
      </c>
      <c r="S85" s="34">
        <v>0</v>
      </c>
      <c r="T85" s="34">
        <f t="shared" si="3"/>
        <v>31898</v>
      </c>
      <c r="U85" s="34">
        <v>15000</v>
      </c>
      <c r="V85" s="34">
        <v>7500</v>
      </c>
      <c r="W85" s="34">
        <v>9398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75">
        <f t="shared" si="5"/>
        <v>31898</v>
      </c>
      <c r="AD85" s="34">
        <v>0</v>
      </c>
      <c r="AE85" s="34">
        <v>1800</v>
      </c>
      <c r="AF85" s="34">
        <v>1400</v>
      </c>
      <c r="AG85" s="34">
        <v>0</v>
      </c>
      <c r="AH85" s="34">
        <v>0</v>
      </c>
      <c r="AI85" s="75">
        <f>SUM(AD85:AH85)</f>
        <v>3200</v>
      </c>
      <c r="AJ85" s="75" t="s">
        <v>1086</v>
      </c>
      <c r="AK85" s="75">
        <f>AC85-AI85</f>
        <v>28698</v>
      </c>
      <c r="AL85" s="75" t="s">
        <v>1173</v>
      </c>
      <c r="AM85" s="39" t="s">
        <v>418</v>
      </c>
      <c r="AN85" s="35" t="s">
        <v>55</v>
      </c>
      <c r="AO85" s="35" t="s">
        <v>419</v>
      </c>
      <c r="AP85" s="80"/>
      <c r="AQ85" s="35"/>
      <c r="AR85" s="35"/>
    </row>
    <row r="86" spans="1:44" s="1" customFormat="1" ht="12" x14ac:dyDescent="0.2">
      <c r="A86" s="34">
        <v>76</v>
      </c>
      <c r="B86" s="35" t="s">
        <v>415</v>
      </c>
      <c r="C86" s="35" t="s">
        <v>420</v>
      </c>
      <c r="D86" s="34">
        <v>500326121</v>
      </c>
      <c r="E86" s="36" t="s">
        <v>421</v>
      </c>
      <c r="F86" s="37">
        <v>201843</v>
      </c>
      <c r="G86" s="35" t="s">
        <v>60</v>
      </c>
      <c r="H86" s="34" t="s">
        <v>52</v>
      </c>
      <c r="I86" s="35" t="s">
        <v>67</v>
      </c>
      <c r="J86" s="38">
        <v>44501</v>
      </c>
      <c r="K86" s="38">
        <v>28101</v>
      </c>
      <c r="L86" s="34">
        <v>26</v>
      </c>
      <c r="M86" s="34">
        <v>1</v>
      </c>
      <c r="N86" s="34">
        <v>4</v>
      </c>
      <c r="O86" s="34">
        <f t="shared" si="4"/>
        <v>31</v>
      </c>
      <c r="P86" s="34">
        <v>15000</v>
      </c>
      <c r="Q86" s="34">
        <v>7500</v>
      </c>
      <c r="R86" s="34">
        <v>8484</v>
      </c>
      <c r="S86" s="34">
        <v>0</v>
      </c>
      <c r="T86" s="34">
        <f t="shared" si="3"/>
        <v>30984</v>
      </c>
      <c r="U86" s="34">
        <v>15000</v>
      </c>
      <c r="V86" s="34">
        <v>7500</v>
      </c>
      <c r="W86" s="34">
        <v>8484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75">
        <f t="shared" si="5"/>
        <v>30984</v>
      </c>
      <c r="AD86" s="34">
        <v>0</v>
      </c>
      <c r="AE86" s="34">
        <v>1800</v>
      </c>
      <c r="AF86" s="34">
        <v>1400</v>
      </c>
      <c r="AG86" s="34">
        <v>0</v>
      </c>
      <c r="AH86" s="34">
        <v>0</v>
      </c>
      <c r="AI86" s="75">
        <f>SUM(AD86:AH86)</f>
        <v>3200</v>
      </c>
      <c r="AJ86" s="75" t="s">
        <v>1086</v>
      </c>
      <c r="AK86" s="75">
        <f>AC86-AI86</f>
        <v>27784</v>
      </c>
      <c r="AL86" s="75" t="s">
        <v>1174</v>
      </c>
      <c r="AM86" s="39" t="s">
        <v>422</v>
      </c>
      <c r="AN86" s="35" t="s">
        <v>55</v>
      </c>
      <c r="AO86" s="35" t="s">
        <v>423</v>
      </c>
      <c r="AP86" s="80"/>
      <c r="AQ86" s="35"/>
      <c r="AR86" s="35"/>
    </row>
    <row r="87" spans="1:44" s="1" customFormat="1" ht="12" x14ac:dyDescent="0.2">
      <c r="A87" s="34">
        <v>77</v>
      </c>
      <c r="B87" s="35" t="s">
        <v>424</v>
      </c>
      <c r="C87" s="35" t="s">
        <v>425</v>
      </c>
      <c r="D87" s="34">
        <v>500325843</v>
      </c>
      <c r="E87" s="36" t="s">
        <v>426</v>
      </c>
      <c r="F87" s="37">
        <v>201778</v>
      </c>
      <c r="G87" s="35" t="s">
        <v>60</v>
      </c>
      <c r="H87" s="34" t="s">
        <v>52</v>
      </c>
      <c r="I87" s="35" t="s">
        <v>61</v>
      </c>
      <c r="J87" s="38">
        <v>44501</v>
      </c>
      <c r="K87" s="38">
        <v>30846</v>
      </c>
      <c r="L87" s="34">
        <v>26</v>
      </c>
      <c r="M87" s="34">
        <v>1</v>
      </c>
      <c r="N87" s="34">
        <v>4</v>
      </c>
      <c r="O87" s="34">
        <f t="shared" si="4"/>
        <v>31</v>
      </c>
      <c r="P87" s="34">
        <v>15000</v>
      </c>
      <c r="Q87" s="34">
        <v>7500</v>
      </c>
      <c r="R87" s="34">
        <v>7683</v>
      </c>
      <c r="S87" s="34">
        <v>0</v>
      </c>
      <c r="T87" s="34">
        <f t="shared" si="3"/>
        <v>30183</v>
      </c>
      <c r="U87" s="34">
        <v>15000</v>
      </c>
      <c r="V87" s="34">
        <v>7500</v>
      </c>
      <c r="W87" s="34">
        <v>7683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75">
        <f t="shared" si="5"/>
        <v>30183</v>
      </c>
      <c r="AD87" s="34">
        <v>0</v>
      </c>
      <c r="AE87" s="34">
        <v>1800</v>
      </c>
      <c r="AF87" s="34">
        <v>0</v>
      </c>
      <c r="AG87" s="34">
        <v>0</v>
      </c>
      <c r="AH87" s="34">
        <v>0</v>
      </c>
      <c r="AI87" s="75">
        <f>SUM(AD87:AH87)</f>
        <v>1800</v>
      </c>
      <c r="AJ87" s="75" t="s">
        <v>1084</v>
      </c>
      <c r="AK87" s="75">
        <f>AC87-AI87</f>
        <v>28383</v>
      </c>
      <c r="AL87" s="75" t="s">
        <v>1175</v>
      </c>
      <c r="AM87" s="39" t="s">
        <v>427</v>
      </c>
      <c r="AN87" s="35" t="s">
        <v>55</v>
      </c>
      <c r="AO87" s="35" t="s">
        <v>428</v>
      </c>
      <c r="AP87" s="80"/>
      <c r="AQ87" s="35"/>
      <c r="AR87" s="35"/>
    </row>
    <row r="88" spans="1:44" s="83" customFormat="1" ht="12" x14ac:dyDescent="0.2">
      <c r="A88" s="34">
        <v>78</v>
      </c>
      <c r="B88" s="42" t="s">
        <v>429</v>
      </c>
      <c r="C88" s="42" t="s">
        <v>430</v>
      </c>
      <c r="D88" s="43">
        <v>800327160</v>
      </c>
      <c r="E88" s="44" t="s">
        <v>431</v>
      </c>
      <c r="F88" s="45">
        <v>203047</v>
      </c>
      <c r="G88" s="42" t="s">
        <v>51</v>
      </c>
      <c r="H88" s="43" t="s">
        <v>52</v>
      </c>
      <c r="I88" s="42" t="s">
        <v>67</v>
      </c>
      <c r="J88" s="40">
        <v>44652</v>
      </c>
      <c r="K88" s="40" t="s">
        <v>432</v>
      </c>
      <c r="L88" s="34">
        <v>26</v>
      </c>
      <c r="M88" s="34">
        <v>1</v>
      </c>
      <c r="N88" s="34">
        <v>4</v>
      </c>
      <c r="O88" s="43">
        <f t="shared" si="4"/>
        <v>31</v>
      </c>
      <c r="P88" s="43">
        <v>15000</v>
      </c>
      <c r="Q88" s="45">
        <v>7182.2731775342472</v>
      </c>
      <c r="R88" s="43">
        <v>576</v>
      </c>
      <c r="S88" s="43">
        <v>0</v>
      </c>
      <c r="T88" s="45">
        <f t="shared" si="3"/>
        <v>22758.273177534247</v>
      </c>
      <c r="U88" s="34">
        <v>14648</v>
      </c>
      <c r="V88" s="34">
        <v>7324</v>
      </c>
      <c r="W88" s="34">
        <v>786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81">
        <f t="shared" si="5"/>
        <v>22758</v>
      </c>
      <c r="AD88" s="34">
        <v>0</v>
      </c>
      <c r="AE88" s="34">
        <v>1758</v>
      </c>
      <c r="AF88" s="34">
        <v>1400</v>
      </c>
      <c r="AG88" s="34">
        <v>0</v>
      </c>
      <c r="AH88" s="43">
        <v>0</v>
      </c>
      <c r="AI88" s="75">
        <f>SUM(AD88:AH88)</f>
        <v>3158</v>
      </c>
      <c r="AJ88" s="75" t="s">
        <v>1091</v>
      </c>
      <c r="AK88" s="81">
        <f>AC88-AI88</f>
        <v>19600</v>
      </c>
      <c r="AL88" s="75" t="s">
        <v>1176</v>
      </c>
      <c r="AM88" s="46" t="s">
        <v>433</v>
      </c>
      <c r="AN88" s="42" t="s">
        <v>55</v>
      </c>
      <c r="AO88" s="35" t="s">
        <v>434</v>
      </c>
      <c r="AP88" s="82"/>
      <c r="AQ88" s="42"/>
      <c r="AR88" s="42"/>
    </row>
    <row r="89" spans="1:44" s="1" customFormat="1" ht="12" x14ac:dyDescent="0.2">
      <c r="A89" s="34">
        <v>79</v>
      </c>
      <c r="B89" s="35" t="s">
        <v>435</v>
      </c>
      <c r="C89" s="35" t="s">
        <v>436</v>
      </c>
      <c r="D89" s="34">
        <v>500325861</v>
      </c>
      <c r="E89" s="36" t="s">
        <v>437</v>
      </c>
      <c r="F89" s="37">
        <v>201805</v>
      </c>
      <c r="G89" s="35" t="s">
        <v>51</v>
      </c>
      <c r="H89" s="34" t="s">
        <v>52</v>
      </c>
      <c r="I89" s="35" t="s">
        <v>61</v>
      </c>
      <c r="J89" s="38">
        <v>44501</v>
      </c>
      <c r="K89" s="38">
        <v>30030</v>
      </c>
      <c r="L89" s="34">
        <v>26</v>
      </c>
      <c r="M89" s="34">
        <v>1</v>
      </c>
      <c r="N89" s="34">
        <v>4</v>
      </c>
      <c r="O89" s="34">
        <f t="shared" si="4"/>
        <v>31</v>
      </c>
      <c r="P89" s="34">
        <v>15000</v>
      </c>
      <c r="Q89" s="34">
        <v>7500</v>
      </c>
      <c r="R89" s="34">
        <v>7925</v>
      </c>
      <c r="S89" s="34">
        <v>0</v>
      </c>
      <c r="T89" s="34">
        <f t="shared" si="3"/>
        <v>30425</v>
      </c>
      <c r="U89" s="34">
        <v>15000</v>
      </c>
      <c r="V89" s="34">
        <v>7500</v>
      </c>
      <c r="W89" s="34">
        <v>7925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75">
        <f t="shared" si="5"/>
        <v>30425</v>
      </c>
      <c r="AD89" s="34">
        <v>0</v>
      </c>
      <c r="AE89" s="34">
        <v>1800</v>
      </c>
      <c r="AF89" s="34">
        <v>2462</v>
      </c>
      <c r="AG89" s="34">
        <v>0</v>
      </c>
      <c r="AH89" s="34">
        <v>0</v>
      </c>
      <c r="AI89" s="75">
        <f>SUM(AD89:AH89)</f>
        <v>4262</v>
      </c>
      <c r="AJ89" s="75" t="s">
        <v>1085</v>
      </c>
      <c r="AK89" s="75">
        <f>AC89-AI89</f>
        <v>26163</v>
      </c>
      <c r="AL89" s="75" t="s">
        <v>1164</v>
      </c>
      <c r="AM89" s="39" t="s">
        <v>438</v>
      </c>
      <c r="AN89" s="35" t="s">
        <v>55</v>
      </c>
      <c r="AO89" s="35" t="s">
        <v>439</v>
      </c>
      <c r="AP89" s="80"/>
      <c r="AQ89" s="35"/>
      <c r="AR89" s="35"/>
    </row>
    <row r="90" spans="1:44" s="1" customFormat="1" ht="12" x14ac:dyDescent="0.2">
      <c r="A90" s="34">
        <v>80</v>
      </c>
      <c r="B90" s="35" t="s">
        <v>440</v>
      </c>
      <c r="C90" s="35" t="s">
        <v>441</v>
      </c>
      <c r="D90" s="34">
        <v>500325778</v>
      </c>
      <c r="E90" s="36" t="s">
        <v>442</v>
      </c>
      <c r="F90" s="37">
        <v>201682</v>
      </c>
      <c r="G90" s="35" t="s">
        <v>51</v>
      </c>
      <c r="H90" s="34" t="s">
        <v>52</v>
      </c>
      <c r="I90" s="35" t="s">
        <v>82</v>
      </c>
      <c r="J90" s="38">
        <v>44501</v>
      </c>
      <c r="K90" s="38">
        <v>31841</v>
      </c>
      <c r="L90" s="34">
        <v>26</v>
      </c>
      <c r="M90" s="34">
        <v>1</v>
      </c>
      <c r="N90" s="34">
        <v>4</v>
      </c>
      <c r="O90" s="34">
        <f t="shared" si="4"/>
        <v>31</v>
      </c>
      <c r="P90" s="34">
        <v>15000</v>
      </c>
      <c r="Q90" s="34">
        <v>7500</v>
      </c>
      <c r="R90" s="34">
        <v>7925</v>
      </c>
      <c r="S90" s="34">
        <v>0</v>
      </c>
      <c r="T90" s="34">
        <f t="shared" si="3"/>
        <v>30425</v>
      </c>
      <c r="U90" s="34">
        <v>15000</v>
      </c>
      <c r="V90" s="34">
        <v>7500</v>
      </c>
      <c r="W90" s="34">
        <v>7925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75">
        <f t="shared" si="5"/>
        <v>30425</v>
      </c>
      <c r="AD90" s="34">
        <v>0</v>
      </c>
      <c r="AE90" s="34">
        <v>1800</v>
      </c>
      <c r="AF90" s="34">
        <v>0</v>
      </c>
      <c r="AG90" s="34">
        <v>0</v>
      </c>
      <c r="AH90" s="34">
        <v>0</v>
      </c>
      <c r="AI90" s="75">
        <f>SUM(AD90:AH90)</f>
        <v>1800</v>
      </c>
      <c r="AJ90" s="75" t="s">
        <v>1084</v>
      </c>
      <c r="AK90" s="75">
        <f>AC90-AI90</f>
        <v>28625</v>
      </c>
      <c r="AL90" s="75" t="s">
        <v>1127</v>
      </c>
      <c r="AM90" s="39" t="s">
        <v>443</v>
      </c>
      <c r="AN90" s="35" t="s">
        <v>55</v>
      </c>
      <c r="AO90" s="35" t="s">
        <v>444</v>
      </c>
      <c r="AP90" s="80"/>
      <c r="AQ90" s="35"/>
      <c r="AR90" s="35"/>
    </row>
    <row r="91" spans="1:44" s="1" customFormat="1" ht="12" x14ac:dyDescent="0.2">
      <c r="A91" s="34">
        <v>81</v>
      </c>
      <c r="B91" s="35" t="s">
        <v>445</v>
      </c>
      <c r="C91" s="35" t="s">
        <v>446</v>
      </c>
      <c r="D91" s="34">
        <v>500326142</v>
      </c>
      <c r="E91" s="36" t="s">
        <v>447</v>
      </c>
      <c r="F91" s="37">
        <v>201837</v>
      </c>
      <c r="G91" s="35" t="s">
        <v>51</v>
      </c>
      <c r="H91" s="34" t="s">
        <v>52</v>
      </c>
      <c r="I91" s="35" t="s">
        <v>67</v>
      </c>
      <c r="J91" s="38">
        <v>44501</v>
      </c>
      <c r="K91" s="38">
        <v>29913</v>
      </c>
      <c r="L91" s="34">
        <v>26</v>
      </c>
      <c r="M91" s="34">
        <v>1</v>
      </c>
      <c r="N91" s="34">
        <v>4</v>
      </c>
      <c r="O91" s="34">
        <f t="shared" si="4"/>
        <v>31</v>
      </c>
      <c r="P91" s="34">
        <v>15000</v>
      </c>
      <c r="Q91" s="34">
        <v>7500</v>
      </c>
      <c r="R91" s="34">
        <v>11320</v>
      </c>
      <c r="S91" s="34">
        <v>0</v>
      </c>
      <c r="T91" s="34">
        <f t="shared" si="3"/>
        <v>33820</v>
      </c>
      <c r="U91" s="34">
        <v>15000</v>
      </c>
      <c r="V91" s="34">
        <v>7500</v>
      </c>
      <c r="W91" s="34">
        <v>11320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75">
        <f t="shared" si="5"/>
        <v>33820</v>
      </c>
      <c r="AD91" s="34">
        <v>0</v>
      </c>
      <c r="AE91" s="34">
        <v>1800</v>
      </c>
      <c r="AF91" s="34">
        <v>1400</v>
      </c>
      <c r="AG91" s="34">
        <v>0</v>
      </c>
      <c r="AH91" s="34">
        <v>0</v>
      </c>
      <c r="AI91" s="75">
        <f>SUM(AD91:AH91)</f>
        <v>3200</v>
      </c>
      <c r="AJ91" s="75" t="s">
        <v>1086</v>
      </c>
      <c r="AK91" s="75">
        <f>AC91-AI91</f>
        <v>30620</v>
      </c>
      <c r="AL91" s="75" t="s">
        <v>1177</v>
      </c>
      <c r="AM91" s="39" t="s">
        <v>448</v>
      </c>
      <c r="AN91" s="35" t="s">
        <v>55</v>
      </c>
      <c r="AO91" s="35" t="s">
        <v>449</v>
      </c>
      <c r="AP91" s="80"/>
      <c r="AQ91" s="35"/>
      <c r="AR91" s="35"/>
    </row>
    <row r="92" spans="1:44" s="1" customFormat="1" ht="12" x14ac:dyDescent="0.2">
      <c r="A92" s="34">
        <v>82</v>
      </c>
      <c r="B92" s="35" t="s">
        <v>450</v>
      </c>
      <c r="C92" s="35" t="s">
        <v>451</v>
      </c>
      <c r="D92" s="34">
        <v>500325810</v>
      </c>
      <c r="E92" s="36" t="s">
        <v>452</v>
      </c>
      <c r="F92" s="37">
        <v>201749</v>
      </c>
      <c r="G92" s="35" t="s">
        <v>51</v>
      </c>
      <c r="H92" s="34" t="s">
        <v>52</v>
      </c>
      <c r="I92" s="35" t="s">
        <v>98</v>
      </c>
      <c r="J92" s="38">
        <v>44501</v>
      </c>
      <c r="K92" s="38">
        <v>29587</v>
      </c>
      <c r="L92" s="34">
        <v>23</v>
      </c>
      <c r="M92" s="34">
        <v>1</v>
      </c>
      <c r="N92" s="34">
        <v>3</v>
      </c>
      <c r="O92" s="34">
        <f t="shared" si="4"/>
        <v>27</v>
      </c>
      <c r="P92" s="34">
        <v>15000</v>
      </c>
      <c r="Q92" s="34">
        <v>7500</v>
      </c>
      <c r="R92" s="34">
        <v>10077</v>
      </c>
      <c r="S92" s="34">
        <v>0</v>
      </c>
      <c r="T92" s="34">
        <f t="shared" si="3"/>
        <v>32577</v>
      </c>
      <c r="U92" s="34">
        <v>13065</v>
      </c>
      <c r="V92" s="34">
        <v>6532</v>
      </c>
      <c r="W92" s="34">
        <v>8777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75">
        <f t="shared" si="5"/>
        <v>28374</v>
      </c>
      <c r="AD92" s="34">
        <v>0</v>
      </c>
      <c r="AE92" s="34">
        <v>1568</v>
      </c>
      <c r="AF92" s="34">
        <v>0</v>
      </c>
      <c r="AG92" s="34">
        <v>0</v>
      </c>
      <c r="AH92" s="34">
        <v>0</v>
      </c>
      <c r="AI92" s="75">
        <f>SUM(AD92:AH92)</f>
        <v>1568</v>
      </c>
      <c r="AJ92" s="75" t="s">
        <v>1092</v>
      </c>
      <c r="AK92" s="75">
        <f>AC92-AI92</f>
        <v>26806</v>
      </c>
      <c r="AL92" s="75" t="s">
        <v>1178</v>
      </c>
      <c r="AM92" s="39" t="s">
        <v>453</v>
      </c>
      <c r="AN92" s="35" t="s">
        <v>55</v>
      </c>
      <c r="AO92" s="35" t="s">
        <v>454</v>
      </c>
      <c r="AP92" s="80"/>
      <c r="AQ92" s="35"/>
      <c r="AR92" s="35"/>
    </row>
    <row r="93" spans="1:44" s="1" customFormat="1" ht="12" x14ac:dyDescent="0.2">
      <c r="A93" s="34">
        <v>83</v>
      </c>
      <c r="B93" s="35" t="s">
        <v>455</v>
      </c>
      <c r="C93" s="35" t="s">
        <v>456</v>
      </c>
      <c r="D93" s="34">
        <v>500325866</v>
      </c>
      <c r="E93" s="36" t="s">
        <v>457</v>
      </c>
      <c r="F93" s="37">
        <v>201811</v>
      </c>
      <c r="G93" s="35" t="s">
        <v>51</v>
      </c>
      <c r="H93" s="34" t="s">
        <v>52</v>
      </c>
      <c r="I93" s="35" t="s">
        <v>61</v>
      </c>
      <c r="J93" s="38">
        <v>44501</v>
      </c>
      <c r="K93" s="38">
        <v>31958</v>
      </c>
      <c r="L93" s="34">
        <v>26</v>
      </c>
      <c r="M93" s="34">
        <v>1</v>
      </c>
      <c r="N93" s="34">
        <v>4</v>
      </c>
      <c r="O93" s="34">
        <f t="shared" si="4"/>
        <v>31</v>
      </c>
      <c r="P93" s="34">
        <v>15000</v>
      </c>
      <c r="Q93" s="34">
        <v>7500</v>
      </c>
      <c r="R93" s="34">
        <v>6798</v>
      </c>
      <c r="S93" s="34">
        <v>0</v>
      </c>
      <c r="T93" s="34">
        <f t="shared" si="3"/>
        <v>29298</v>
      </c>
      <c r="U93" s="34">
        <v>15000</v>
      </c>
      <c r="V93" s="34">
        <v>7500</v>
      </c>
      <c r="W93" s="34">
        <v>6798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75">
        <f t="shared" si="5"/>
        <v>29298</v>
      </c>
      <c r="AD93" s="34">
        <v>0</v>
      </c>
      <c r="AE93" s="34">
        <v>1800</v>
      </c>
      <c r="AF93" s="34">
        <v>0</v>
      </c>
      <c r="AG93" s="34">
        <v>0</v>
      </c>
      <c r="AH93" s="34">
        <v>0</v>
      </c>
      <c r="AI93" s="75">
        <f>SUM(AD93:AH93)</f>
        <v>1800</v>
      </c>
      <c r="AJ93" s="75" t="s">
        <v>1084</v>
      </c>
      <c r="AK93" s="75">
        <f>AC93-AI93</f>
        <v>27498</v>
      </c>
      <c r="AL93" s="75" t="s">
        <v>1179</v>
      </c>
      <c r="AM93" s="39" t="s">
        <v>458</v>
      </c>
      <c r="AN93" s="35" t="s">
        <v>55</v>
      </c>
      <c r="AO93" s="35" t="s">
        <v>459</v>
      </c>
      <c r="AP93" s="80"/>
      <c r="AQ93" s="35"/>
      <c r="AR93" s="35"/>
    </row>
    <row r="94" spans="1:44" s="1" customFormat="1" ht="12" x14ac:dyDescent="0.2">
      <c r="A94" s="34">
        <v>84</v>
      </c>
      <c r="B94" s="35" t="s">
        <v>460</v>
      </c>
      <c r="C94" s="35" t="s">
        <v>461</v>
      </c>
      <c r="D94" s="34">
        <v>500315215</v>
      </c>
      <c r="E94" s="36" t="s">
        <v>462</v>
      </c>
      <c r="F94" s="37">
        <v>201865</v>
      </c>
      <c r="G94" s="35" t="s">
        <v>51</v>
      </c>
      <c r="H94" s="34" t="s">
        <v>52</v>
      </c>
      <c r="I94" s="35" t="s">
        <v>98</v>
      </c>
      <c r="J94" s="38">
        <v>44501</v>
      </c>
      <c r="K94" s="38">
        <v>26424</v>
      </c>
      <c r="L94" s="34">
        <v>26</v>
      </c>
      <c r="M94" s="34">
        <v>1</v>
      </c>
      <c r="N94" s="34">
        <v>4</v>
      </c>
      <c r="O94" s="34">
        <f t="shared" si="4"/>
        <v>31</v>
      </c>
      <c r="P94" s="34">
        <v>15000</v>
      </c>
      <c r="Q94" s="34">
        <v>7500</v>
      </c>
      <c r="R94" s="34">
        <v>11298</v>
      </c>
      <c r="S94" s="34">
        <v>0</v>
      </c>
      <c r="T94" s="34">
        <f t="shared" si="3"/>
        <v>33798</v>
      </c>
      <c r="U94" s="34">
        <v>15000</v>
      </c>
      <c r="V94" s="34">
        <v>7500</v>
      </c>
      <c r="W94" s="34">
        <v>11298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75">
        <f t="shared" si="5"/>
        <v>33798</v>
      </c>
      <c r="AD94" s="34">
        <v>0</v>
      </c>
      <c r="AE94" s="34">
        <v>1800</v>
      </c>
      <c r="AF94" s="34">
        <v>2462</v>
      </c>
      <c r="AG94" s="34">
        <v>0</v>
      </c>
      <c r="AH94" s="34">
        <v>0</v>
      </c>
      <c r="AI94" s="75">
        <f>SUM(AD94:AH94)</f>
        <v>4262</v>
      </c>
      <c r="AJ94" s="75" t="s">
        <v>1085</v>
      </c>
      <c r="AK94" s="75">
        <f>AC94-AI94</f>
        <v>29536</v>
      </c>
      <c r="AL94" s="75" t="s">
        <v>1180</v>
      </c>
      <c r="AM94" s="39" t="s">
        <v>463</v>
      </c>
      <c r="AN94" s="35" t="s">
        <v>55</v>
      </c>
      <c r="AO94" s="35" t="s">
        <v>464</v>
      </c>
      <c r="AP94" s="80"/>
      <c r="AQ94" s="35"/>
      <c r="AR94" s="35"/>
    </row>
    <row r="95" spans="1:44" s="1" customFormat="1" ht="12" x14ac:dyDescent="0.2">
      <c r="A95" s="34">
        <v>85</v>
      </c>
      <c r="B95" s="35" t="s">
        <v>465</v>
      </c>
      <c r="C95" s="35" t="s">
        <v>359</v>
      </c>
      <c r="D95" s="34">
        <v>500325771</v>
      </c>
      <c r="E95" s="36" t="s">
        <v>466</v>
      </c>
      <c r="F95" s="37">
        <v>201736</v>
      </c>
      <c r="G95" s="35" t="s">
        <v>51</v>
      </c>
      <c r="H95" s="34" t="s">
        <v>52</v>
      </c>
      <c r="I95" s="35" t="s">
        <v>98</v>
      </c>
      <c r="J95" s="38">
        <v>44501</v>
      </c>
      <c r="K95" s="38">
        <v>29905</v>
      </c>
      <c r="L95" s="34">
        <v>26</v>
      </c>
      <c r="M95" s="34">
        <v>1</v>
      </c>
      <c r="N95" s="34">
        <v>4</v>
      </c>
      <c r="O95" s="34">
        <f t="shared" si="4"/>
        <v>31</v>
      </c>
      <c r="P95" s="34">
        <v>15000</v>
      </c>
      <c r="Q95" s="34">
        <v>7500</v>
      </c>
      <c r="R95" s="34">
        <v>11198</v>
      </c>
      <c r="S95" s="34">
        <v>0</v>
      </c>
      <c r="T95" s="34">
        <f t="shared" si="3"/>
        <v>33698</v>
      </c>
      <c r="U95" s="34">
        <v>15000</v>
      </c>
      <c r="V95" s="34">
        <v>7500</v>
      </c>
      <c r="W95" s="34">
        <v>11198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75">
        <f t="shared" si="5"/>
        <v>33698</v>
      </c>
      <c r="AD95" s="34">
        <v>0</v>
      </c>
      <c r="AE95" s="34">
        <v>1800</v>
      </c>
      <c r="AF95" s="34">
        <v>0</v>
      </c>
      <c r="AG95" s="34">
        <v>0</v>
      </c>
      <c r="AH95" s="34">
        <v>0</v>
      </c>
      <c r="AI95" s="75">
        <f>SUM(AD95:AH95)</f>
        <v>1800</v>
      </c>
      <c r="AJ95" s="75" t="s">
        <v>1084</v>
      </c>
      <c r="AK95" s="75">
        <f>AC95-AI95</f>
        <v>31898</v>
      </c>
      <c r="AL95" s="75" t="s">
        <v>1181</v>
      </c>
      <c r="AM95" s="39" t="s">
        <v>467</v>
      </c>
      <c r="AN95" s="35" t="s">
        <v>55</v>
      </c>
      <c r="AO95" s="35" t="s">
        <v>468</v>
      </c>
      <c r="AP95" s="80"/>
      <c r="AQ95" s="35"/>
      <c r="AR95" s="35"/>
    </row>
    <row r="96" spans="1:44" s="1" customFormat="1" ht="12" x14ac:dyDescent="0.2">
      <c r="A96" s="34">
        <v>86</v>
      </c>
      <c r="B96" s="35" t="s">
        <v>469</v>
      </c>
      <c r="C96" s="35" t="s">
        <v>470</v>
      </c>
      <c r="D96" s="34">
        <v>500325834</v>
      </c>
      <c r="E96" s="36" t="s">
        <v>471</v>
      </c>
      <c r="F96" s="37">
        <v>201752</v>
      </c>
      <c r="G96" s="35" t="s">
        <v>51</v>
      </c>
      <c r="H96" s="34" t="s">
        <v>52</v>
      </c>
      <c r="I96" s="35" t="s">
        <v>98</v>
      </c>
      <c r="J96" s="38">
        <v>44501</v>
      </c>
      <c r="K96" s="38">
        <v>33479</v>
      </c>
      <c r="L96" s="34">
        <v>26</v>
      </c>
      <c r="M96" s="34">
        <v>1</v>
      </c>
      <c r="N96" s="34">
        <v>4</v>
      </c>
      <c r="O96" s="34">
        <f t="shared" si="4"/>
        <v>31</v>
      </c>
      <c r="P96" s="34">
        <v>15000</v>
      </c>
      <c r="Q96" s="34">
        <v>7500</v>
      </c>
      <c r="R96" s="34">
        <v>6796</v>
      </c>
      <c r="S96" s="34">
        <v>0</v>
      </c>
      <c r="T96" s="34">
        <f t="shared" si="3"/>
        <v>29296</v>
      </c>
      <c r="U96" s="34">
        <v>15000</v>
      </c>
      <c r="V96" s="34">
        <v>7500</v>
      </c>
      <c r="W96" s="34">
        <v>6796</v>
      </c>
      <c r="X96" s="34">
        <v>700</v>
      </c>
      <c r="Y96" s="34">
        <v>0</v>
      </c>
      <c r="Z96" s="34">
        <v>0</v>
      </c>
      <c r="AA96" s="34">
        <v>0</v>
      </c>
      <c r="AB96" s="34">
        <v>0</v>
      </c>
      <c r="AC96" s="75">
        <f t="shared" si="5"/>
        <v>29996</v>
      </c>
      <c r="AD96" s="34">
        <v>0</v>
      </c>
      <c r="AE96" s="34">
        <v>1800</v>
      </c>
      <c r="AF96" s="34">
        <v>1400</v>
      </c>
      <c r="AG96" s="34">
        <v>0</v>
      </c>
      <c r="AH96" s="34">
        <v>0</v>
      </c>
      <c r="AI96" s="75">
        <f>SUM(AD96:AH96)</f>
        <v>3200</v>
      </c>
      <c r="AJ96" s="75" t="s">
        <v>1086</v>
      </c>
      <c r="AK96" s="75">
        <f>AC96-AI96</f>
        <v>26796</v>
      </c>
      <c r="AL96" s="75" t="s">
        <v>1182</v>
      </c>
      <c r="AM96" s="39" t="s">
        <v>472</v>
      </c>
      <c r="AN96" s="35" t="s">
        <v>55</v>
      </c>
      <c r="AO96" s="35" t="s">
        <v>473</v>
      </c>
      <c r="AP96" s="80"/>
      <c r="AQ96" s="35"/>
      <c r="AR96" s="35"/>
    </row>
    <row r="97" spans="1:44" s="1" customFormat="1" ht="12" x14ac:dyDescent="0.2">
      <c r="A97" s="34">
        <v>87</v>
      </c>
      <c r="B97" s="35" t="s">
        <v>474</v>
      </c>
      <c r="C97" s="35" t="s">
        <v>475</v>
      </c>
      <c r="D97" s="34">
        <v>500325779</v>
      </c>
      <c r="E97" s="36" t="s">
        <v>476</v>
      </c>
      <c r="F97" s="37">
        <v>201677</v>
      </c>
      <c r="G97" s="35" t="s">
        <v>51</v>
      </c>
      <c r="H97" s="34" t="s">
        <v>52</v>
      </c>
      <c r="I97" s="35" t="s">
        <v>82</v>
      </c>
      <c r="J97" s="38">
        <v>44501</v>
      </c>
      <c r="K97" s="38">
        <v>28611</v>
      </c>
      <c r="L97" s="34">
        <v>26</v>
      </c>
      <c r="M97" s="34">
        <v>1</v>
      </c>
      <c r="N97" s="34">
        <v>4</v>
      </c>
      <c r="O97" s="34">
        <f t="shared" si="4"/>
        <v>31</v>
      </c>
      <c r="P97" s="34">
        <v>15000</v>
      </c>
      <c r="Q97" s="34">
        <v>7500</v>
      </c>
      <c r="R97" s="34">
        <v>7351</v>
      </c>
      <c r="S97" s="34">
        <v>0</v>
      </c>
      <c r="T97" s="34">
        <f t="shared" si="3"/>
        <v>29851</v>
      </c>
      <c r="U97" s="34">
        <v>15000</v>
      </c>
      <c r="V97" s="34">
        <v>7500</v>
      </c>
      <c r="W97" s="34">
        <v>7351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75">
        <f t="shared" si="5"/>
        <v>29851</v>
      </c>
      <c r="AD97" s="34">
        <v>0</v>
      </c>
      <c r="AE97" s="34">
        <v>1800</v>
      </c>
      <c r="AF97" s="34">
        <v>2462</v>
      </c>
      <c r="AG97" s="34">
        <v>0</v>
      </c>
      <c r="AH97" s="34">
        <v>0</v>
      </c>
      <c r="AI97" s="75">
        <f>SUM(AD97:AH97)</f>
        <v>4262</v>
      </c>
      <c r="AJ97" s="75" t="s">
        <v>1085</v>
      </c>
      <c r="AK97" s="75">
        <f>AC97-AI97</f>
        <v>25589</v>
      </c>
      <c r="AL97" s="75" t="s">
        <v>1183</v>
      </c>
      <c r="AM97" s="39" t="s">
        <v>477</v>
      </c>
      <c r="AN97" s="35" t="s">
        <v>55</v>
      </c>
      <c r="AO97" s="35" t="s">
        <v>478</v>
      </c>
      <c r="AP97" s="80"/>
      <c r="AQ97" s="35"/>
      <c r="AR97" s="35"/>
    </row>
    <row r="98" spans="1:44" s="1" customFormat="1" ht="12" x14ac:dyDescent="0.2">
      <c r="A98" s="34">
        <v>88</v>
      </c>
      <c r="B98" s="35" t="s">
        <v>479</v>
      </c>
      <c r="C98" s="35" t="s">
        <v>480</v>
      </c>
      <c r="D98" s="34">
        <v>500326158</v>
      </c>
      <c r="E98" s="36" t="s">
        <v>481</v>
      </c>
      <c r="F98" s="37">
        <v>201885</v>
      </c>
      <c r="G98" s="35" t="s">
        <v>51</v>
      </c>
      <c r="H98" s="34" t="s">
        <v>52</v>
      </c>
      <c r="I98" s="35" t="s">
        <v>67</v>
      </c>
      <c r="J98" s="38">
        <v>44501</v>
      </c>
      <c r="K98" s="38">
        <v>31415</v>
      </c>
      <c r="L98" s="34">
        <v>26</v>
      </c>
      <c r="M98" s="34">
        <v>1</v>
      </c>
      <c r="N98" s="34">
        <v>4</v>
      </c>
      <c r="O98" s="34">
        <f t="shared" si="4"/>
        <v>31</v>
      </c>
      <c r="P98" s="34">
        <v>15000</v>
      </c>
      <c r="Q98" s="34">
        <v>7500</v>
      </c>
      <c r="R98" s="34">
        <v>7361</v>
      </c>
      <c r="S98" s="34">
        <v>0</v>
      </c>
      <c r="T98" s="34">
        <f t="shared" si="3"/>
        <v>29861</v>
      </c>
      <c r="U98" s="34">
        <v>15000</v>
      </c>
      <c r="V98" s="34">
        <v>7500</v>
      </c>
      <c r="W98" s="34">
        <v>7361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75">
        <f t="shared" si="5"/>
        <v>29861</v>
      </c>
      <c r="AD98" s="34">
        <v>0</v>
      </c>
      <c r="AE98" s="34">
        <v>1800</v>
      </c>
      <c r="AF98" s="34">
        <v>0</v>
      </c>
      <c r="AG98" s="34">
        <v>0</v>
      </c>
      <c r="AH98" s="34">
        <v>0</v>
      </c>
      <c r="AI98" s="75">
        <f>SUM(AD98:AH98)</f>
        <v>1800</v>
      </c>
      <c r="AJ98" s="75" t="s">
        <v>1084</v>
      </c>
      <c r="AK98" s="75">
        <f>AC98-AI98</f>
        <v>28061</v>
      </c>
      <c r="AL98" s="75" t="s">
        <v>1118</v>
      </c>
      <c r="AM98" s="39" t="s">
        <v>482</v>
      </c>
      <c r="AN98" s="35" t="s">
        <v>55</v>
      </c>
      <c r="AO98" s="35" t="s">
        <v>483</v>
      </c>
      <c r="AP98" s="80"/>
      <c r="AQ98" s="35"/>
      <c r="AR98" s="35"/>
    </row>
    <row r="99" spans="1:44" s="1" customFormat="1" ht="12" x14ac:dyDescent="0.2">
      <c r="A99" s="34">
        <v>89</v>
      </c>
      <c r="B99" s="35" t="s">
        <v>484</v>
      </c>
      <c r="C99" s="35" t="s">
        <v>485</v>
      </c>
      <c r="D99" s="34">
        <v>500326128</v>
      </c>
      <c r="E99" s="36" t="s">
        <v>486</v>
      </c>
      <c r="F99" s="37">
        <v>201833</v>
      </c>
      <c r="G99" s="35" t="s">
        <v>60</v>
      </c>
      <c r="H99" s="34" t="s">
        <v>52</v>
      </c>
      <c r="I99" s="35" t="s">
        <v>67</v>
      </c>
      <c r="J99" s="38">
        <v>44501</v>
      </c>
      <c r="K99" s="38">
        <v>33429</v>
      </c>
      <c r="L99" s="34">
        <v>26</v>
      </c>
      <c r="M99" s="34">
        <v>1</v>
      </c>
      <c r="N99" s="34">
        <v>4</v>
      </c>
      <c r="O99" s="34">
        <f t="shared" si="4"/>
        <v>31</v>
      </c>
      <c r="P99" s="34">
        <v>15000</v>
      </c>
      <c r="Q99" s="34">
        <v>7500</v>
      </c>
      <c r="R99" s="34">
        <v>7673</v>
      </c>
      <c r="S99" s="34">
        <v>0</v>
      </c>
      <c r="T99" s="34">
        <f t="shared" si="3"/>
        <v>30173</v>
      </c>
      <c r="U99" s="34">
        <v>15000</v>
      </c>
      <c r="V99" s="34">
        <v>7500</v>
      </c>
      <c r="W99" s="34">
        <v>7673</v>
      </c>
      <c r="X99" s="34">
        <v>0</v>
      </c>
      <c r="Y99" s="34">
        <v>0</v>
      </c>
      <c r="Z99" s="34">
        <v>0</v>
      </c>
      <c r="AA99" s="34">
        <v>0</v>
      </c>
      <c r="AB99" s="34">
        <v>0</v>
      </c>
      <c r="AC99" s="75">
        <f t="shared" si="5"/>
        <v>30173</v>
      </c>
      <c r="AD99" s="34">
        <v>0</v>
      </c>
      <c r="AE99" s="34">
        <v>1800</v>
      </c>
      <c r="AF99" s="34">
        <v>0</v>
      </c>
      <c r="AG99" s="34">
        <v>0</v>
      </c>
      <c r="AH99" s="34">
        <v>0</v>
      </c>
      <c r="AI99" s="75">
        <f>SUM(AD99:AH99)</f>
        <v>1800</v>
      </c>
      <c r="AJ99" s="75" t="s">
        <v>1084</v>
      </c>
      <c r="AK99" s="75">
        <f>AC99-AI99</f>
        <v>28373</v>
      </c>
      <c r="AL99" s="75" t="s">
        <v>1184</v>
      </c>
      <c r="AM99" s="39" t="s">
        <v>487</v>
      </c>
      <c r="AN99" s="35" t="s">
        <v>55</v>
      </c>
      <c r="AO99" s="35" t="s">
        <v>488</v>
      </c>
      <c r="AP99" s="80"/>
      <c r="AQ99" s="35"/>
      <c r="AR99" s="35"/>
    </row>
    <row r="100" spans="1:44" s="1" customFormat="1" ht="12" x14ac:dyDescent="0.2">
      <c r="A100" s="34">
        <v>90</v>
      </c>
      <c r="B100" s="35" t="s">
        <v>489</v>
      </c>
      <c r="C100" s="35" t="s">
        <v>490</v>
      </c>
      <c r="D100" s="34">
        <v>500326075</v>
      </c>
      <c r="E100" s="36" t="s">
        <v>491</v>
      </c>
      <c r="F100" s="37">
        <v>201691</v>
      </c>
      <c r="G100" s="35" t="s">
        <v>128</v>
      </c>
      <c r="H100" s="34" t="s">
        <v>52</v>
      </c>
      <c r="I100" s="35" t="s">
        <v>61</v>
      </c>
      <c r="J100" s="38">
        <v>44501</v>
      </c>
      <c r="K100" s="38">
        <v>28424</v>
      </c>
      <c r="L100" s="34">
        <v>26</v>
      </c>
      <c r="M100" s="34">
        <v>1</v>
      </c>
      <c r="N100" s="34">
        <v>4</v>
      </c>
      <c r="O100" s="34">
        <f t="shared" si="4"/>
        <v>31</v>
      </c>
      <c r="P100" s="34">
        <v>17032</v>
      </c>
      <c r="Q100" s="34">
        <v>8516</v>
      </c>
      <c r="R100" s="34">
        <v>18967</v>
      </c>
      <c r="S100" s="34">
        <v>0</v>
      </c>
      <c r="T100" s="34">
        <f t="shared" si="3"/>
        <v>44515</v>
      </c>
      <c r="U100" s="34">
        <v>17032</v>
      </c>
      <c r="V100" s="34">
        <v>8516</v>
      </c>
      <c r="W100" s="34">
        <v>18967</v>
      </c>
      <c r="X100" s="34">
        <v>500</v>
      </c>
      <c r="Y100" s="34">
        <v>0</v>
      </c>
      <c r="Z100" s="34">
        <v>0</v>
      </c>
      <c r="AA100" s="34">
        <v>0</v>
      </c>
      <c r="AB100" s="34">
        <v>0</v>
      </c>
      <c r="AC100" s="75">
        <f t="shared" si="5"/>
        <v>45015</v>
      </c>
      <c r="AD100" s="34">
        <v>0</v>
      </c>
      <c r="AE100" s="34">
        <v>2044</v>
      </c>
      <c r="AF100" s="34">
        <v>1400</v>
      </c>
      <c r="AG100" s="34">
        <v>0</v>
      </c>
      <c r="AH100" s="34">
        <v>0</v>
      </c>
      <c r="AI100" s="75">
        <f>SUM(AD100:AH100)</f>
        <v>3444</v>
      </c>
      <c r="AJ100" s="75" t="s">
        <v>1093</v>
      </c>
      <c r="AK100" s="75">
        <f>AC100-AI100</f>
        <v>41571</v>
      </c>
      <c r="AL100" s="75" t="s">
        <v>1185</v>
      </c>
      <c r="AM100" s="39" t="s">
        <v>492</v>
      </c>
      <c r="AN100" s="35" t="s">
        <v>55</v>
      </c>
      <c r="AO100" s="35" t="s">
        <v>493</v>
      </c>
      <c r="AP100" s="80"/>
      <c r="AQ100" s="35"/>
      <c r="AR100" s="35"/>
    </row>
    <row r="101" spans="1:44" s="1" customFormat="1" ht="12" x14ac:dyDescent="0.2">
      <c r="A101" s="34">
        <v>91</v>
      </c>
      <c r="B101" s="35" t="s">
        <v>494</v>
      </c>
      <c r="C101" s="35" t="s">
        <v>495</v>
      </c>
      <c r="D101" s="34">
        <v>500325752</v>
      </c>
      <c r="E101" s="36" t="s">
        <v>496</v>
      </c>
      <c r="F101" s="37">
        <v>201753</v>
      </c>
      <c r="G101" s="35" t="s">
        <v>60</v>
      </c>
      <c r="H101" s="34" t="s">
        <v>52</v>
      </c>
      <c r="I101" s="35" t="s">
        <v>98</v>
      </c>
      <c r="J101" s="38">
        <v>44501</v>
      </c>
      <c r="K101" s="38">
        <v>28508</v>
      </c>
      <c r="L101" s="34">
        <v>26</v>
      </c>
      <c r="M101" s="34">
        <v>1</v>
      </c>
      <c r="N101" s="34">
        <v>4</v>
      </c>
      <c r="O101" s="34">
        <f t="shared" si="4"/>
        <v>31</v>
      </c>
      <c r="P101" s="34">
        <v>15000</v>
      </c>
      <c r="Q101" s="34">
        <v>7500</v>
      </c>
      <c r="R101" s="34">
        <v>7672</v>
      </c>
      <c r="S101" s="34">
        <v>0</v>
      </c>
      <c r="T101" s="34">
        <f t="shared" si="3"/>
        <v>30172</v>
      </c>
      <c r="U101" s="34">
        <v>15000</v>
      </c>
      <c r="V101" s="34">
        <v>7500</v>
      </c>
      <c r="W101" s="34">
        <v>7672</v>
      </c>
      <c r="X101" s="34">
        <v>0</v>
      </c>
      <c r="Y101" s="34">
        <v>0</v>
      </c>
      <c r="Z101" s="34">
        <v>0</v>
      </c>
      <c r="AA101" s="34">
        <v>0</v>
      </c>
      <c r="AB101" s="34">
        <v>0</v>
      </c>
      <c r="AC101" s="75">
        <f t="shared" si="5"/>
        <v>30172</v>
      </c>
      <c r="AD101" s="34">
        <v>0</v>
      </c>
      <c r="AE101" s="34">
        <v>1800</v>
      </c>
      <c r="AF101" s="34">
        <v>2462</v>
      </c>
      <c r="AG101" s="34">
        <v>0</v>
      </c>
      <c r="AH101" s="34">
        <v>0</v>
      </c>
      <c r="AI101" s="75">
        <f>SUM(AD101:AH101)</f>
        <v>4262</v>
      </c>
      <c r="AJ101" s="75" t="s">
        <v>1085</v>
      </c>
      <c r="AK101" s="75">
        <f>AC101-AI101</f>
        <v>25910</v>
      </c>
      <c r="AL101" s="75" t="s">
        <v>1186</v>
      </c>
      <c r="AM101" s="39" t="s">
        <v>497</v>
      </c>
      <c r="AN101" s="35" t="s">
        <v>55</v>
      </c>
      <c r="AO101" s="35" t="s">
        <v>498</v>
      </c>
      <c r="AP101" s="80"/>
      <c r="AQ101" s="35"/>
      <c r="AR101" s="35"/>
    </row>
    <row r="102" spans="1:44" s="1" customFormat="1" ht="12" x14ac:dyDescent="0.2">
      <c r="A102" s="34">
        <v>92</v>
      </c>
      <c r="B102" s="35" t="s">
        <v>499</v>
      </c>
      <c r="C102" s="35" t="s">
        <v>500</v>
      </c>
      <c r="D102" s="34">
        <v>500325813</v>
      </c>
      <c r="E102" s="36" t="s">
        <v>501</v>
      </c>
      <c r="F102" s="37">
        <v>201735</v>
      </c>
      <c r="G102" s="35" t="s">
        <v>51</v>
      </c>
      <c r="H102" s="34" t="s">
        <v>52</v>
      </c>
      <c r="I102" s="35" t="s">
        <v>98</v>
      </c>
      <c r="J102" s="38">
        <v>44501</v>
      </c>
      <c r="K102" s="38">
        <v>30370</v>
      </c>
      <c r="L102" s="34">
        <v>26</v>
      </c>
      <c r="M102" s="34">
        <v>1</v>
      </c>
      <c r="N102" s="34">
        <v>4</v>
      </c>
      <c r="O102" s="34">
        <f t="shared" si="4"/>
        <v>31</v>
      </c>
      <c r="P102" s="34">
        <v>15000</v>
      </c>
      <c r="Q102" s="34">
        <v>7500</v>
      </c>
      <c r="R102" s="34">
        <v>10930</v>
      </c>
      <c r="S102" s="34">
        <v>0</v>
      </c>
      <c r="T102" s="34">
        <f t="shared" si="3"/>
        <v>33430</v>
      </c>
      <c r="U102" s="34">
        <v>15000</v>
      </c>
      <c r="V102" s="34">
        <v>7500</v>
      </c>
      <c r="W102" s="34">
        <v>10930</v>
      </c>
      <c r="X102" s="34">
        <v>0</v>
      </c>
      <c r="Y102" s="34">
        <v>0</v>
      </c>
      <c r="Z102" s="34">
        <v>0</v>
      </c>
      <c r="AA102" s="34">
        <v>0</v>
      </c>
      <c r="AB102" s="34">
        <v>0</v>
      </c>
      <c r="AC102" s="75">
        <f t="shared" si="5"/>
        <v>33430</v>
      </c>
      <c r="AD102" s="34">
        <v>0</v>
      </c>
      <c r="AE102" s="34">
        <v>1800</v>
      </c>
      <c r="AF102" s="34">
        <v>0</v>
      </c>
      <c r="AG102" s="34">
        <v>0</v>
      </c>
      <c r="AH102" s="34">
        <v>0</v>
      </c>
      <c r="AI102" s="75">
        <f>SUM(AD102:AH102)</f>
        <v>1800</v>
      </c>
      <c r="AJ102" s="75" t="s">
        <v>1084</v>
      </c>
      <c r="AK102" s="75">
        <f>AC102-AI102</f>
        <v>31630</v>
      </c>
      <c r="AL102" s="75" t="s">
        <v>1187</v>
      </c>
      <c r="AM102" s="39" t="s">
        <v>502</v>
      </c>
      <c r="AN102" s="35" t="s">
        <v>55</v>
      </c>
      <c r="AO102" s="35" t="s">
        <v>503</v>
      </c>
      <c r="AP102" s="80"/>
      <c r="AQ102" s="35"/>
      <c r="AR102" s="35"/>
    </row>
    <row r="103" spans="1:44" s="1" customFormat="1" ht="12" x14ac:dyDescent="0.2">
      <c r="A103" s="34">
        <v>93</v>
      </c>
      <c r="B103" s="35" t="s">
        <v>499</v>
      </c>
      <c r="C103" s="35" t="s">
        <v>504</v>
      </c>
      <c r="D103" s="34">
        <v>500326096</v>
      </c>
      <c r="E103" s="36" t="s">
        <v>505</v>
      </c>
      <c r="F103" s="37">
        <v>201756</v>
      </c>
      <c r="G103" s="35" t="s">
        <v>51</v>
      </c>
      <c r="H103" s="34" t="s">
        <v>52</v>
      </c>
      <c r="I103" s="35" t="s">
        <v>53</v>
      </c>
      <c r="J103" s="38">
        <v>44501</v>
      </c>
      <c r="K103" s="38">
        <v>28605</v>
      </c>
      <c r="L103" s="34">
        <v>26</v>
      </c>
      <c r="M103" s="34">
        <v>1</v>
      </c>
      <c r="N103" s="34">
        <v>4</v>
      </c>
      <c r="O103" s="34">
        <f t="shared" si="4"/>
        <v>31</v>
      </c>
      <c r="P103" s="34">
        <v>15000</v>
      </c>
      <c r="Q103" s="34">
        <v>7500</v>
      </c>
      <c r="R103" s="34">
        <v>8652</v>
      </c>
      <c r="S103" s="34">
        <v>0</v>
      </c>
      <c r="T103" s="34">
        <f t="shared" si="3"/>
        <v>31152</v>
      </c>
      <c r="U103" s="34">
        <v>15000</v>
      </c>
      <c r="V103" s="34">
        <v>7500</v>
      </c>
      <c r="W103" s="34">
        <v>8652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75">
        <f t="shared" si="5"/>
        <v>31152</v>
      </c>
      <c r="AD103" s="34">
        <v>0</v>
      </c>
      <c r="AE103" s="34">
        <v>1800</v>
      </c>
      <c r="AF103" s="34">
        <v>0</v>
      </c>
      <c r="AG103" s="34">
        <v>0</v>
      </c>
      <c r="AH103" s="34">
        <v>0</v>
      </c>
      <c r="AI103" s="75">
        <f>SUM(AD103:AH103)</f>
        <v>1800</v>
      </c>
      <c r="AJ103" s="75" t="s">
        <v>1084</v>
      </c>
      <c r="AK103" s="75">
        <f>AC103-AI103</f>
        <v>29352</v>
      </c>
      <c r="AL103" s="75" t="s">
        <v>1188</v>
      </c>
      <c r="AM103" s="39" t="s">
        <v>506</v>
      </c>
      <c r="AN103" s="35" t="s">
        <v>55</v>
      </c>
      <c r="AO103" s="35" t="s">
        <v>507</v>
      </c>
      <c r="AP103" s="80"/>
      <c r="AQ103" s="35"/>
      <c r="AR103" s="35"/>
    </row>
    <row r="104" spans="1:44" s="1" customFormat="1" ht="12" x14ac:dyDescent="0.2">
      <c r="A104" s="34">
        <v>94</v>
      </c>
      <c r="B104" s="35" t="s">
        <v>499</v>
      </c>
      <c r="C104" s="35" t="s">
        <v>508</v>
      </c>
      <c r="D104" s="34">
        <v>500325856</v>
      </c>
      <c r="E104" s="36" t="s">
        <v>509</v>
      </c>
      <c r="F104" s="37">
        <v>201813</v>
      </c>
      <c r="G104" s="35" t="s">
        <v>51</v>
      </c>
      <c r="H104" s="34" t="s">
        <v>52</v>
      </c>
      <c r="I104" s="35" t="s">
        <v>61</v>
      </c>
      <c r="J104" s="38">
        <v>44501</v>
      </c>
      <c r="K104" s="38">
        <v>31413</v>
      </c>
      <c r="L104" s="34">
        <v>26</v>
      </c>
      <c r="M104" s="34">
        <v>1</v>
      </c>
      <c r="N104" s="34">
        <v>4</v>
      </c>
      <c r="O104" s="34">
        <f t="shared" si="4"/>
        <v>31</v>
      </c>
      <c r="P104" s="34">
        <v>15000</v>
      </c>
      <c r="Q104" s="34">
        <v>7500</v>
      </c>
      <c r="R104" s="34">
        <v>7492</v>
      </c>
      <c r="S104" s="34">
        <v>0</v>
      </c>
      <c r="T104" s="34">
        <f t="shared" si="3"/>
        <v>29992</v>
      </c>
      <c r="U104" s="34">
        <v>15000</v>
      </c>
      <c r="V104" s="34">
        <v>7500</v>
      </c>
      <c r="W104" s="34">
        <v>7492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  <c r="AC104" s="75">
        <f t="shared" si="5"/>
        <v>29992</v>
      </c>
      <c r="AD104" s="34">
        <v>0</v>
      </c>
      <c r="AE104" s="34">
        <v>1800</v>
      </c>
      <c r="AF104" s="34">
        <v>0</v>
      </c>
      <c r="AG104" s="34">
        <v>0</v>
      </c>
      <c r="AH104" s="34">
        <v>0</v>
      </c>
      <c r="AI104" s="75">
        <f>SUM(AD104:AH104)</f>
        <v>1800</v>
      </c>
      <c r="AJ104" s="75" t="s">
        <v>1084</v>
      </c>
      <c r="AK104" s="75">
        <f>AC104-AI104</f>
        <v>28192</v>
      </c>
      <c r="AL104" s="75" t="s">
        <v>1189</v>
      </c>
      <c r="AM104" s="39" t="s">
        <v>510</v>
      </c>
      <c r="AN104" s="35" t="s">
        <v>55</v>
      </c>
      <c r="AO104" s="35" t="s">
        <v>511</v>
      </c>
      <c r="AP104" s="80"/>
      <c r="AQ104" s="35"/>
      <c r="AR104" s="35"/>
    </row>
    <row r="105" spans="1:44" s="1" customFormat="1" ht="12" x14ac:dyDescent="0.2">
      <c r="A105" s="34">
        <v>95</v>
      </c>
      <c r="B105" s="35" t="s">
        <v>512</v>
      </c>
      <c r="C105" s="35" t="s">
        <v>513</v>
      </c>
      <c r="D105" s="34">
        <v>500325804</v>
      </c>
      <c r="E105" s="36" t="s">
        <v>514</v>
      </c>
      <c r="F105" s="37">
        <v>201718</v>
      </c>
      <c r="G105" s="35" t="s">
        <v>60</v>
      </c>
      <c r="H105" s="34" t="s">
        <v>52</v>
      </c>
      <c r="I105" s="35" t="s">
        <v>98</v>
      </c>
      <c r="J105" s="38">
        <v>44501</v>
      </c>
      <c r="K105" s="38">
        <v>33565</v>
      </c>
      <c r="L105" s="34">
        <v>26</v>
      </c>
      <c r="M105" s="34">
        <v>1</v>
      </c>
      <c r="N105" s="34">
        <v>4</v>
      </c>
      <c r="O105" s="34">
        <f t="shared" si="4"/>
        <v>31</v>
      </c>
      <c r="P105" s="34">
        <v>15000</v>
      </c>
      <c r="Q105" s="34">
        <v>7500</v>
      </c>
      <c r="R105" s="34">
        <v>5644</v>
      </c>
      <c r="S105" s="34">
        <v>0</v>
      </c>
      <c r="T105" s="34">
        <f t="shared" si="3"/>
        <v>28144</v>
      </c>
      <c r="U105" s="34">
        <v>15000</v>
      </c>
      <c r="V105" s="34">
        <v>7500</v>
      </c>
      <c r="W105" s="34">
        <v>5644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75">
        <f t="shared" si="5"/>
        <v>28144</v>
      </c>
      <c r="AD105" s="34">
        <v>0</v>
      </c>
      <c r="AE105" s="34">
        <v>1800</v>
      </c>
      <c r="AF105" s="34">
        <v>1400</v>
      </c>
      <c r="AG105" s="34">
        <v>0</v>
      </c>
      <c r="AH105" s="34">
        <v>0</v>
      </c>
      <c r="AI105" s="75">
        <f>SUM(AD105:AH105)</f>
        <v>3200</v>
      </c>
      <c r="AJ105" s="75" t="s">
        <v>1086</v>
      </c>
      <c r="AK105" s="75">
        <f>AC105-AI105</f>
        <v>24944</v>
      </c>
      <c r="AL105" s="75" t="s">
        <v>1190</v>
      </c>
      <c r="AM105" s="39" t="s">
        <v>515</v>
      </c>
      <c r="AN105" s="35" t="s">
        <v>55</v>
      </c>
      <c r="AO105" s="35" t="s">
        <v>516</v>
      </c>
      <c r="AP105" s="80"/>
      <c r="AQ105" s="35"/>
      <c r="AR105" s="35"/>
    </row>
    <row r="106" spans="1:44" s="1" customFormat="1" ht="12" x14ac:dyDescent="0.2">
      <c r="A106" s="34">
        <v>96</v>
      </c>
      <c r="B106" s="35" t="s">
        <v>517</v>
      </c>
      <c r="C106" s="35" t="s">
        <v>518</v>
      </c>
      <c r="D106" s="34">
        <v>500325791</v>
      </c>
      <c r="E106" s="36" t="s">
        <v>519</v>
      </c>
      <c r="F106" s="37">
        <v>201695</v>
      </c>
      <c r="G106" s="35" t="s">
        <v>51</v>
      </c>
      <c r="H106" s="34" t="s">
        <v>52</v>
      </c>
      <c r="I106" s="35" t="s">
        <v>82</v>
      </c>
      <c r="J106" s="38">
        <v>44501</v>
      </c>
      <c r="K106" s="38">
        <v>32940</v>
      </c>
      <c r="L106" s="34">
        <v>26</v>
      </c>
      <c r="M106" s="34">
        <v>1</v>
      </c>
      <c r="N106" s="34">
        <v>4</v>
      </c>
      <c r="O106" s="34">
        <f t="shared" si="4"/>
        <v>31</v>
      </c>
      <c r="P106" s="34">
        <v>15000</v>
      </c>
      <c r="Q106" s="34">
        <v>7500</v>
      </c>
      <c r="R106" s="34">
        <v>4917</v>
      </c>
      <c r="S106" s="34">
        <v>0</v>
      </c>
      <c r="T106" s="34">
        <f t="shared" si="3"/>
        <v>27417</v>
      </c>
      <c r="U106" s="34">
        <v>15000</v>
      </c>
      <c r="V106" s="34">
        <v>7500</v>
      </c>
      <c r="W106" s="34">
        <v>4917</v>
      </c>
      <c r="X106" s="34">
        <v>0</v>
      </c>
      <c r="Y106" s="34">
        <v>0</v>
      </c>
      <c r="Z106" s="34">
        <v>0</v>
      </c>
      <c r="AA106" s="34">
        <v>0</v>
      </c>
      <c r="AB106" s="34">
        <v>0</v>
      </c>
      <c r="AC106" s="75">
        <f t="shared" si="5"/>
        <v>27417</v>
      </c>
      <c r="AD106" s="34">
        <v>0</v>
      </c>
      <c r="AE106" s="34">
        <v>1800</v>
      </c>
      <c r="AF106" s="34">
        <v>1400</v>
      </c>
      <c r="AG106" s="34">
        <v>0</v>
      </c>
      <c r="AH106" s="34">
        <v>0</v>
      </c>
      <c r="AI106" s="75">
        <f>SUM(AD106:AH106)</f>
        <v>3200</v>
      </c>
      <c r="AJ106" s="75" t="s">
        <v>1086</v>
      </c>
      <c r="AK106" s="75">
        <f>AC106-AI106</f>
        <v>24217</v>
      </c>
      <c r="AL106" s="75" t="s">
        <v>1191</v>
      </c>
      <c r="AM106" s="39" t="s">
        <v>520</v>
      </c>
      <c r="AN106" s="35" t="s">
        <v>55</v>
      </c>
      <c r="AO106" s="35" t="s">
        <v>521</v>
      </c>
      <c r="AP106" s="80"/>
      <c r="AQ106" s="35"/>
      <c r="AR106" s="35"/>
    </row>
    <row r="107" spans="1:44" s="1" customFormat="1" ht="12" x14ac:dyDescent="0.2">
      <c r="A107" s="34">
        <v>97</v>
      </c>
      <c r="B107" s="35" t="s">
        <v>522</v>
      </c>
      <c r="C107" s="35" t="s">
        <v>523</v>
      </c>
      <c r="D107" s="34">
        <v>213210102</v>
      </c>
      <c r="E107" s="36" t="s">
        <v>524</v>
      </c>
      <c r="F107" s="37">
        <v>201862</v>
      </c>
      <c r="G107" s="35" t="s">
        <v>51</v>
      </c>
      <c r="H107" s="34" t="s">
        <v>52</v>
      </c>
      <c r="I107" s="35" t="s">
        <v>61</v>
      </c>
      <c r="J107" s="38">
        <v>44501</v>
      </c>
      <c r="K107" s="38">
        <v>34584</v>
      </c>
      <c r="L107" s="34">
        <v>26</v>
      </c>
      <c r="M107" s="34">
        <v>1</v>
      </c>
      <c r="N107" s="34">
        <v>4</v>
      </c>
      <c r="O107" s="34">
        <f t="shared" si="4"/>
        <v>31</v>
      </c>
      <c r="P107" s="34">
        <v>15000</v>
      </c>
      <c r="Q107" s="34">
        <v>7500</v>
      </c>
      <c r="R107" s="34">
        <v>3749</v>
      </c>
      <c r="S107" s="34">
        <v>0</v>
      </c>
      <c r="T107" s="34">
        <f t="shared" si="3"/>
        <v>26249</v>
      </c>
      <c r="U107" s="34">
        <v>15000</v>
      </c>
      <c r="V107" s="34">
        <v>7500</v>
      </c>
      <c r="W107" s="34">
        <v>3749</v>
      </c>
      <c r="X107" s="34">
        <v>1400</v>
      </c>
      <c r="Y107" s="34">
        <v>0</v>
      </c>
      <c r="Z107" s="34">
        <v>0</v>
      </c>
      <c r="AA107" s="34">
        <v>0</v>
      </c>
      <c r="AB107" s="34">
        <v>0</v>
      </c>
      <c r="AC107" s="75">
        <f t="shared" si="5"/>
        <v>27649</v>
      </c>
      <c r="AD107" s="34">
        <v>0</v>
      </c>
      <c r="AE107" s="34">
        <v>1800</v>
      </c>
      <c r="AF107" s="34">
        <v>0</v>
      </c>
      <c r="AG107" s="34">
        <v>0</v>
      </c>
      <c r="AH107" s="34">
        <v>0</v>
      </c>
      <c r="AI107" s="75">
        <f>SUM(AD107:AH107)</f>
        <v>1800</v>
      </c>
      <c r="AJ107" s="75" t="s">
        <v>1084</v>
      </c>
      <c r="AK107" s="75">
        <f>AC107-AI107</f>
        <v>25849</v>
      </c>
      <c r="AL107" s="75" t="s">
        <v>1192</v>
      </c>
      <c r="AM107" s="39" t="s">
        <v>525</v>
      </c>
      <c r="AN107" s="35" t="s">
        <v>55</v>
      </c>
      <c r="AO107" s="35" t="s">
        <v>526</v>
      </c>
      <c r="AP107" s="80"/>
      <c r="AQ107" s="35"/>
      <c r="AR107" s="35"/>
    </row>
    <row r="108" spans="1:44" s="1" customFormat="1" ht="12" x14ac:dyDescent="0.2">
      <c r="A108" s="34">
        <v>98</v>
      </c>
      <c r="B108" s="35" t="s">
        <v>527</v>
      </c>
      <c r="C108" s="35" t="s">
        <v>528</v>
      </c>
      <c r="D108" s="34">
        <v>500326134</v>
      </c>
      <c r="E108" s="36" t="s">
        <v>529</v>
      </c>
      <c r="F108" s="37">
        <v>201835</v>
      </c>
      <c r="G108" s="35" t="s">
        <v>60</v>
      </c>
      <c r="H108" s="34" t="s">
        <v>52</v>
      </c>
      <c r="I108" s="35" t="s">
        <v>67</v>
      </c>
      <c r="J108" s="38">
        <v>44501</v>
      </c>
      <c r="K108" s="38">
        <v>30472</v>
      </c>
      <c r="L108" s="34">
        <v>26</v>
      </c>
      <c r="M108" s="34">
        <v>1</v>
      </c>
      <c r="N108" s="34">
        <v>4</v>
      </c>
      <c r="O108" s="34">
        <f t="shared" si="4"/>
        <v>31</v>
      </c>
      <c r="P108" s="34">
        <v>15000</v>
      </c>
      <c r="Q108" s="34">
        <v>7500</v>
      </c>
      <c r="R108" s="34">
        <v>7115</v>
      </c>
      <c r="S108" s="34">
        <v>0</v>
      </c>
      <c r="T108" s="34">
        <f t="shared" si="3"/>
        <v>29615</v>
      </c>
      <c r="U108" s="34">
        <v>15000</v>
      </c>
      <c r="V108" s="34">
        <v>7500</v>
      </c>
      <c r="W108" s="34">
        <v>7115</v>
      </c>
      <c r="X108" s="34">
        <v>0</v>
      </c>
      <c r="Y108" s="34">
        <v>0</v>
      </c>
      <c r="Z108" s="34">
        <v>0</v>
      </c>
      <c r="AA108" s="34">
        <v>0</v>
      </c>
      <c r="AB108" s="34">
        <v>0</v>
      </c>
      <c r="AC108" s="75">
        <f t="shared" si="5"/>
        <v>29615</v>
      </c>
      <c r="AD108" s="34">
        <v>0</v>
      </c>
      <c r="AE108" s="34">
        <v>1800</v>
      </c>
      <c r="AF108" s="34">
        <v>1400</v>
      </c>
      <c r="AG108" s="34">
        <v>0</v>
      </c>
      <c r="AH108" s="34">
        <v>0</v>
      </c>
      <c r="AI108" s="75">
        <f>SUM(AD108:AH108)</f>
        <v>3200</v>
      </c>
      <c r="AJ108" s="75" t="s">
        <v>1086</v>
      </c>
      <c r="AK108" s="75">
        <f>AC108-AI108</f>
        <v>26415</v>
      </c>
      <c r="AL108" s="75" t="s">
        <v>1193</v>
      </c>
      <c r="AM108" s="39" t="s">
        <v>530</v>
      </c>
      <c r="AN108" s="35" t="s">
        <v>55</v>
      </c>
      <c r="AO108" s="35" t="s">
        <v>531</v>
      </c>
      <c r="AP108" s="80"/>
      <c r="AQ108" s="35"/>
      <c r="AR108" s="35"/>
    </row>
    <row r="109" spans="1:44" s="1" customFormat="1" ht="12" x14ac:dyDescent="0.2">
      <c r="A109" s="34">
        <v>99</v>
      </c>
      <c r="B109" s="35" t="s">
        <v>532</v>
      </c>
      <c r="C109" s="35" t="s">
        <v>533</v>
      </c>
      <c r="D109" s="34">
        <v>500325848</v>
      </c>
      <c r="E109" s="36" t="s">
        <v>534</v>
      </c>
      <c r="F109" s="37">
        <v>201877</v>
      </c>
      <c r="G109" s="35" t="s">
        <v>535</v>
      </c>
      <c r="H109" s="34" t="s">
        <v>52</v>
      </c>
      <c r="I109" s="35" t="s">
        <v>67</v>
      </c>
      <c r="J109" s="38">
        <v>44501</v>
      </c>
      <c r="K109" s="38">
        <v>31152</v>
      </c>
      <c r="L109" s="34">
        <v>26</v>
      </c>
      <c r="M109" s="34">
        <v>1</v>
      </c>
      <c r="N109" s="34">
        <v>4</v>
      </c>
      <c r="O109" s="34">
        <f t="shared" si="4"/>
        <v>31</v>
      </c>
      <c r="P109" s="34">
        <v>15000</v>
      </c>
      <c r="Q109" s="34">
        <v>7500</v>
      </c>
      <c r="R109" s="34">
        <v>15380</v>
      </c>
      <c r="S109" s="34">
        <v>0</v>
      </c>
      <c r="T109" s="34">
        <f t="shared" si="3"/>
        <v>37880</v>
      </c>
      <c r="U109" s="34">
        <v>15000</v>
      </c>
      <c r="V109" s="34">
        <v>7500</v>
      </c>
      <c r="W109" s="34">
        <v>15380</v>
      </c>
      <c r="X109" s="34">
        <v>3000</v>
      </c>
      <c r="Y109" s="34">
        <v>0</v>
      </c>
      <c r="Z109" s="34">
        <v>0</v>
      </c>
      <c r="AA109" s="34">
        <v>0</v>
      </c>
      <c r="AB109" s="34">
        <v>0</v>
      </c>
      <c r="AC109" s="75">
        <f t="shared" si="5"/>
        <v>40880</v>
      </c>
      <c r="AD109" s="34">
        <v>0</v>
      </c>
      <c r="AE109" s="34">
        <v>1800</v>
      </c>
      <c r="AF109" s="34">
        <v>0</v>
      </c>
      <c r="AG109" s="34">
        <v>0</v>
      </c>
      <c r="AH109" s="34">
        <v>0</v>
      </c>
      <c r="AI109" s="75">
        <f>SUM(AD109:AH109)</f>
        <v>1800</v>
      </c>
      <c r="AJ109" s="75" t="s">
        <v>1084</v>
      </c>
      <c r="AK109" s="75">
        <f>AC109-AI109</f>
        <v>39080</v>
      </c>
      <c r="AL109" s="75" t="s">
        <v>1194</v>
      </c>
      <c r="AM109" s="39" t="s">
        <v>536</v>
      </c>
      <c r="AN109" s="35" t="s">
        <v>55</v>
      </c>
      <c r="AO109" s="35" t="s">
        <v>537</v>
      </c>
      <c r="AP109" s="80"/>
      <c r="AQ109" s="35"/>
      <c r="AR109" s="35"/>
    </row>
    <row r="110" spans="1:44" s="1" customFormat="1" ht="12" x14ac:dyDescent="0.2">
      <c r="A110" s="34">
        <v>100</v>
      </c>
      <c r="B110" s="35" t="s">
        <v>538</v>
      </c>
      <c r="C110" s="35" t="s">
        <v>539</v>
      </c>
      <c r="D110" s="34">
        <v>500326090</v>
      </c>
      <c r="E110" s="36" t="s">
        <v>540</v>
      </c>
      <c r="F110" s="37">
        <v>201758</v>
      </c>
      <c r="G110" s="35" t="s">
        <v>60</v>
      </c>
      <c r="H110" s="34" t="s">
        <v>52</v>
      </c>
      <c r="I110" s="35" t="s">
        <v>53</v>
      </c>
      <c r="J110" s="38">
        <v>44501</v>
      </c>
      <c r="K110" s="38">
        <v>33877</v>
      </c>
      <c r="L110" s="34">
        <v>26</v>
      </c>
      <c r="M110" s="34">
        <v>1</v>
      </c>
      <c r="N110" s="34">
        <v>4</v>
      </c>
      <c r="O110" s="34">
        <f t="shared" si="4"/>
        <v>31</v>
      </c>
      <c r="P110" s="34">
        <v>15000</v>
      </c>
      <c r="Q110" s="34">
        <v>7500</v>
      </c>
      <c r="R110" s="34">
        <v>7115</v>
      </c>
      <c r="S110" s="34">
        <v>0</v>
      </c>
      <c r="T110" s="34">
        <f t="shared" si="3"/>
        <v>29615</v>
      </c>
      <c r="U110" s="34">
        <v>15000</v>
      </c>
      <c r="V110" s="34">
        <v>7500</v>
      </c>
      <c r="W110" s="34">
        <v>7115</v>
      </c>
      <c r="X110" s="34">
        <v>0</v>
      </c>
      <c r="Y110" s="34">
        <v>0</v>
      </c>
      <c r="Z110" s="34">
        <v>0</v>
      </c>
      <c r="AA110" s="34">
        <v>0</v>
      </c>
      <c r="AB110" s="34">
        <v>0</v>
      </c>
      <c r="AC110" s="75">
        <f t="shared" si="5"/>
        <v>29615</v>
      </c>
      <c r="AD110" s="34">
        <v>0</v>
      </c>
      <c r="AE110" s="34">
        <v>1800</v>
      </c>
      <c r="AF110" s="34">
        <v>1400</v>
      </c>
      <c r="AG110" s="34">
        <v>0</v>
      </c>
      <c r="AH110" s="34">
        <v>0</v>
      </c>
      <c r="AI110" s="75">
        <f>SUM(AD110:AH110)</f>
        <v>3200</v>
      </c>
      <c r="AJ110" s="75" t="s">
        <v>1086</v>
      </c>
      <c r="AK110" s="75">
        <f>AC110-AI110</f>
        <v>26415</v>
      </c>
      <c r="AL110" s="75" t="s">
        <v>1193</v>
      </c>
      <c r="AM110" s="39" t="s">
        <v>541</v>
      </c>
      <c r="AN110" s="35" t="s">
        <v>55</v>
      </c>
      <c r="AO110" s="35" t="s">
        <v>542</v>
      </c>
      <c r="AP110" s="80"/>
      <c r="AQ110" s="35"/>
      <c r="AR110" s="35"/>
    </row>
    <row r="111" spans="1:44" s="1" customFormat="1" ht="12" x14ac:dyDescent="0.2">
      <c r="A111" s="34">
        <v>101</v>
      </c>
      <c r="B111" s="35" t="s">
        <v>543</v>
      </c>
      <c r="C111" s="35" t="s">
        <v>544</v>
      </c>
      <c r="D111" s="34">
        <v>500325757</v>
      </c>
      <c r="E111" s="36" t="s">
        <v>545</v>
      </c>
      <c r="F111" s="37">
        <v>201719</v>
      </c>
      <c r="G111" s="35" t="s">
        <v>51</v>
      </c>
      <c r="H111" s="34" t="s">
        <v>52</v>
      </c>
      <c r="I111" s="35" t="s">
        <v>98</v>
      </c>
      <c r="J111" s="38">
        <v>44501</v>
      </c>
      <c r="K111" s="38">
        <v>28965</v>
      </c>
      <c r="L111" s="34">
        <v>26</v>
      </c>
      <c r="M111" s="34">
        <v>1</v>
      </c>
      <c r="N111" s="34">
        <v>4</v>
      </c>
      <c r="O111" s="34">
        <f t="shared" si="4"/>
        <v>31</v>
      </c>
      <c r="P111" s="34">
        <v>15000</v>
      </c>
      <c r="Q111" s="34">
        <v>7500</v>
      </c>
      <c r="R111" s="34">
        <v>10704</v>
      </c>
      <c r="S111" s="34">
        <v>0</v>
      </c>
      <c r="T111" s="34">
        <f t="shared" si="3"/>
        <v>33204</v>
      </c>
      <c r="U111" s="34">
        <v>15000</v>
      </c>
      <c r="V111" s="34">
        <v>7500</v>
      </c>
      <c r="W111" s="34">
        <v>10704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  <c r="AC111" s="75">
        <f t="shared" si="5"/>
        <v>33204</v>
      </c>
      <c r="AD111" s="34">
        <v>0</v>
      </c>
      <c r="AE111" s="34">
        <v>1800</v>
      </c>
      <c r="AF111" s="34">
        <v>0</v>
      </c>
      <c r="AG111" s="34">
        <v>0</v>
      </c>
      <c r="AH111" s="34">
        <v>0</v>
      </c>
      <c r="AI111" s="75">
        <f>SUM(AD111:AH111)</f>
        <v>1800</v>
      </c>
      <c r="AJ111" s="75" t="s">
        <v>1084</v>
      </c>
      <c r="AK111" s="75">
        <f>AC111-AI111</f>
        <v>31404</v>
      </c>
      <c r="AL111" s="75" t="s">
        <v>1195</v>
      </c>
      <c r="AM111" s="39" t="s">
        <v>546</v>
      </c>
      <c r="AN111" s="35" t="s">
        <v>55</v>
      </c>
      <c r="AO111" s="35" t="s">
        <v>547</v>
      </c>
      <c r="AP111" s="80"/>
      <c r="AQ111" s="35"/>
      <c r="AR111" s="35"/>
    </row>
    <row r="112" spans="1:44" s="1" customFormat="1" ht="12" x14ac:dyDescent="0.2">
      <c r="A112" s="34">
        <v>102</v>
      </c>
      <c r="B112" s="35" t="s">
        <v>548</v>
      </c>
      <c r="C112" s="35" t="s">
        <v>549</v>
      </c>
      <c r="D112" s="34">
        <v>500325794</v>
      </c>
      <c r="E112" s="36" t="s">
        <v>550</v>
      </c>
      <c r="F112" s="37">
        <v>201747</v>
      </c>
      <c r="G112" s="35" t="s">
        <v>60</v>
      </c>
      <c r="H112" s="34" t="s">
        <v>52</v>
      </c>
      <c r="I112" s="35" t="s">
        <v>98</v>
      </c>
      <c r="J112" s="38">
        <v>44501</v>
      </c>
      <c r="K112" s="38">
        <v>31063</v>
      </c>
      <c r="L112" s="34">
        <v>26</v>
      </c>
      <c r="M112" s="34">
        <v>1</v>
      </c>
      <c r="N112" s="34">
        <v>4</v>
      </c>
      <c r="O112" s="34">
        <f t="shared" si="4"/>
        <v>31</v>
      </c>
      <c r="P112" s="34">
        <v>15000</v>
      </c>
      <c r="Q112" s="34">
        <v>7500</v>
      </c>
      <c r="R112" s="34">
        <v>8928</v>
      </c>
      <c r="S112" s="34">
        <v>0</v>
      </c>
      <c r="T112" s="34">
        <f t="shared" si="3"/>
        <v>31428</v>
      </c>
      <c r="U112" s="34">
        <v>15000</v>
      </c>
      <c r="V112" s="34">
        <v>7500</v>
      </c>
      <c r="W112" s="34">
        <v>8928</v>
      </c>
      <c r="X112" s="34">
        <v>0</v>
      </c>
      <c r="Y112" s="34">
        <v>0</v>
      </c>
      <c r="Z112" s="34">
        <v>0</v>
      </c>
      <c r="AA112" s="34">
        <v>0</v>
      </c>
      <c r="AB112" s="34">
        <v>0</v>
      </c>
      <c r="AC112" s="75">
        <f t="shared" si="5"/>
        <v>31428</v>
      </c>
      <c r="AD112" s="34">
        <v>0</v>
      </c>
      <c r="AE112" s="34">
        <v>1800</v>
      </c>
      <c r="AF112" s="34">
        <v>0</v>
      </c>
      <c r="AG112" s="34">
        <v>0</v>
      </c>
      <c r="AH112" s="34">
        <v>0</v>
      </c>
      <c r="AI112" s="75">
        <f>SUM(AD112:AH112)</f>
        <v>1800</v>
      </c>
      <c r="AJ112" s="75" t="s">
        <v>1084</v>
      </c>
      <c r="AK112" s="75">
        <f>AC112-AI112</f>
        <v>29628</v>
      </c>
      <c r="AL112" s="75" t="s">
        <v>1196</v>
      </c>
      <c r="AM112" s="39" t="s">
        <v>551</v>
      </c>
      <c r="AN112" s="35" t="s">
        <v>55</v>
      </c>
      <c r="AO112" s="35" t="s">
        <v>552</v>
      </c>
      <c r="AP112" s="80"/>
      <c r="AQ112" s="35"/>
      <c r="AR112" s="35"/>
    </row>
    <row r="113" spans="1:44" s="1" customFormat="1" ht="12" x14ac:dyDescent="0.2">
      <c r="A113" s="34">
        <v>103</v>
      </c>
      <c r="B113" s="35" t="s">
        <v>553</v>
      </c>
      <c r="C113" s="35" t="s">
        <v>554</v>
      </c>
      <c r="D113" s="34">
        <v>500326161</v>
      </c>
      <c r="E113" s="36" t="s">
        <v>555</v>
      </c>
      <c r="F113" s="37">
        <v>201839</v>
      </c>
      <c r="G113" s="35" t="s">
        <v>51</v>
      </c>
      <c r="H113" s="34" t="s">
        <v>52</v>
      </c>
      <c r="I113" s="35" t="s">
        <v>67</v>
      </c>
      <c r="J113" s="38">
        <v>44501</v>
      </c>
      <c r="K113" s="38">
        <v>29495</v>
      </c>
      <c r="L113" s="34">
        <v>26</v>
      </c>
      <c r="M113" s="34">
        <v>1</v>
      </c>
      <c r="N113" s="34">
        <v>4</v>
      </c>
      <c r="O113" s="34">
        <f t="shared" si="4"/>
        <v>31</v>
      </c>
      <c r="P113" s="34">
        <v>15000</v>
      </c>
      <c r="Q113" s="34">
        <v>7500</v>
      </c>
      <c r="R113" s="34">
        <v>8047</v>
      </c>
      <c r="S113" s="34">
        <v>0</v>
      </c>
      <c r="T113" s="34">
        <f t="shared" si="3"/>
        <v>30547</v>
      </c>
      <c r="U113" s="34">
        <v>15000</v>
      </c>
      <c r="V113" s="34">
        <v>7500</v>
      </c>
      <c r="W113" s="34">
        <v>8047</v>
      </c>
      <c r="X113" s="34">
        <v>700</v>
      </c>
      <c r="Y113" s="34">
        <v>0</v>
      </c>
      <c r="Z113" s="34">
        <v>0</v>
      </c>
      <c r="AA113" s="34">
        <v>0</v>
      </c>
      <c r="AB113" s="34">
        <v>0</v>
      </c>
      <c r="AC113" s="75">
        <f t="shared" si="5"/>
        <v>31247</v>
      </c>
      <c r="AD113" s="34">
        <v>0</v>
      </c>
      <c r="AE113" s="34">
        <v>1800</v>
      </c>
      <c r="AF113" s="34">
        <v>0</v>
      </c>
      <c r="AG113" s="34">
        <v>0</v>
      </c>
      <c r="AH113" s="34">
        <v>0</v>
      </c>
      <c r="AI113" s="75">
        <f>SUM(AD113:AH113)</f>
        <v>1800</v>
      </c>
      <c r="AJ113" s="75" t="s">
        <v>1084</v>
      </c>
      <c r="AK113" s="75">
        <f>AC113-AI113</f>
        <v>29447</v>
      </c>
      <c r="AL113" s="75" t="s">
        <v>1197</v>
      </c>
      <c r="AM113" s="39" t="s">
        <v>556</v>
      </c>
      <c r="AN113" s="35" t="s">
        <v>55</v>
      </c>
      <c r="AO113" s="35" t="s">
        <v>557</v>
      </c>
      <c r="AP113" s="80"/>
      <c r="AQ113" s="35"/>
      <c r="AR113" s="35"/>
    </row>
    <row r="114" spans="1:44" s="1" customFormat="1" ht="12" x14ac:dyDescent="0.2">
      <c r="A114" s="34">
        <v>104</v>
      </c>
      <c r="B114" s="41" t="s">
        <v>558</v>
      </c>
      <c r="C114" s="35" t="s">
        <v>559</v>
      </c>
      <c r="D114" s="34">
        <v>500325782</v>
      </c>
      <c r="E114" s="36" t="s">
        <v>560</v>
      </c>
      <c r="F114" s="37">
        <v>201666</v>
      </c>
      <c r="G114" s="35" t="s">
        <v>51</v>
      </c>
      <c r="H114" s="34" t="s">
        <v>52</v>
      </c>
      <c r="I114" s="35" t="s">
        <v>82</v>
      </c>
      <c r="J114" s="38">
        <v>44501</v>
      </c>
      <c r="K114" s="38">
        <v>32298</v>
      </c>
      <c r="L114" s="34">
        <v>24</v>
      </c>
      <c r="M114" s="34">
        <v>1</v>
      </c>
      <c r="N114" s="34">
        <v>4</v>
      </c>
      <c r="O114" s="34">
        <f t="shared" si="4"/>
        <v>29</v>
      </c>
      <c r="P114" s="34">
        <v>15000</v>
      </c>
      <c r="Q114" s="34">
        <v>7500</v>
      </c>
      <c r="R114" s="34">
        <v>6808</v>
      </c>
      <c r="S114" s="34">
        <v>0</v>
      </c>
      <c r="T114" s="34">
        <f t="shared" si="3"/>
        <v>29308</v>
      </c>
      <c r="U114" s="34">
        <v>14032</v>
      </c>
      <c r="V114" s="34">
        <v>7016</v>
      </c>
      <c r="W114" s="34">
        <v>6369</v>
      </c>
      <c r="X114" s="34">
        <v>0</v>
      </c>
      <c r="Y114" s="34">
        <v>0</v>
      </c>
      <c r="Z114" s="34">
        <v>0</v>
      </c>
      <c r="AA114" s="34">
        <v>0</v>
      </c>
      <c r="AB114" s="34">
        <v>0</v>
      </c>
      <c r="AC114" s="75">
        <f t="shared" si="5"/>
        <v>27417</v>
      </c>
      <c r="AD114" s="34">
        <v>0</v>
      </c>
      <c r="AE114" s="34">
        <v>1684</v>
      </c>
      <c r="AF114" s="34">
        <v>2462</v>
      </c>
      <c r="AG114" s="34">
        <v>0</v>
      </c>
      <c r="AH114" s="34">
        <v>0</v>
      </c>
      <c r="AI114" s="75">
        <f>SUM(AD114:AH114)</f>
        <v>4146</v>
      </c>
      <c r="AJ114" s="75" t="s">
        <v>1094</v>
      </c>
      <c r="AK114" s="75">
        <f>AC114-AI114</f>
        <v>23271</v>
      </c>
      <c r="AL114" s="75" t="s">
        <v>1198</v>
      </c>
      <c r="AM114" s="39" t="s">
        <v>561</v>
      </c>
      <c r="AN114" s="35" t="s">
        <v>55</v>
      </c>
      <c r="AO114" s="35" t="s">
        <v>562</v>
      </c>
      <c r="AP114" s="80"/>
      <c r="AQ114" s="35"/>
      <c r="AR114" s="35"/>
    </row>
    <row r="115" spans="1:44" s="1" customFormat="1" ht="12" x14ac:dyDescent="0.2">
      <c r="A115" s="34">
        <v>105</v>
      </c>
      <c r="B115" s="35" t="s">
        <v>563</v>
      </c>
      <c r="C115" s="35" t="s">
        <v>564</v>
      </c>
      <c r="D115" s="34">
        <v>700327015</v>
      </c>
      <c r="E115" s="36" t="s">
        <v>565</v>
      </c>
      <c r="F115" s="37">
        <v>201864</v>
      </c>
      <c r="G115" s="35" t="s">
        <v>51</v>
      </c>
      <c r="H115" s="34" t="s">
        <v>52</v>
      </c>
      <c r="I115" s="35" t="s">
        <v>98</v>
      </c>
      <c r="J115" s="38">
        <v>44501</v>
      </c>
      <c r="K115" s="38">
        <v>32185</v>
      </c>
      <c r="L115" s="34">
        <v>26</v>
      </c>
      <c r="M115" s="34">
        <v>1</v>
      </c>
      <c r="N115" s="34">
        <v>4</v>
      </c>
      <c r="O115" s="34">
        <f t="shared" si="4"/>
        <v>31</v>
      </c>
      <c r="P115" s="34">
        <v>15000</v>
      </c>
      <c r="Q115" s="34">
        <v>7500</v>
      </c>
      <c r="R115" s="34">
        <v>3749</v>
      </c>
      <c r="S115" s="34">
        <v>0</v>
      </c>
      <c r="T115" s="34">
        <f t="shared" si="3"/>
        <v>26249</v>
      </c>
      <c r="U115" s="34">
        <v>15000</v>
      </c>
      <c r="V115" s="34">
        <v>7500</v>
      </c>
      <c r="W115" s="34">
        <v>3749</v>
      </c>
      <c r="X115" s="34">
        <v>0</v>
      </c>
      <c r="Y115" s="34">
        <v>0</v>
      </c>
      <c r="Z115" s="34">
        <v>0</v>
      </c>
      <c r="AA115" s="34">
        <v>0</v>
      </c>
      <c r="AB115" s="34">
        <v>0</v>
      </c>
      <c r="AC115" s="75">
        <f t="shared" si="5"/>
        <v>26249</v>
      </c>
      <c r="AD115" s="34">
        <v>0</v>
      </c>
      <c r="AE115" s="34">
        <v>1800</v>
      </c>
      <c r="AF115" s="34">
        <v>1400</v>
      </c>
      <c r="AG115" s="34">
        <v>0</v>
      </c>
      <c r="AH115" s="34">
        <v>0</v>
      </c>
      <c r="AI115" s="75">
        <f>SUM(AD115:AH115)</f>
        <v>3200</v>
      </c>
      <c r="AJ115" s="75" t="s">
        <v>1086</v>
      </c>
      <c r="AK115" s="75">
        <f>AC115-AI115</f>
        <v>23049</v>
      </c>
      <c r="AL115" s="75" t="s">
        <v>1199</v>
      </c>
      <c r="AM115" s="39" t="s">
        <v>566</v>
      </c>
      <c r="AN115" s="35" t="s">
        <v>55</v>
      </c>
      <c r="AO115" s="35" t="s">
        <v>567</v>
      </c>
      <c r="AP115" s="80"/>
      <c r="AQ115" s="35"/>
      <c r="AR115" s="35"/>
    </row>
    <row r="116" spans="1:44" s="1" customFormat="1" ht="12" x14ac:dyDescent="0.2">
      <c r="A116" s="34">
        <v>106</v>
      </c>
      <c r="B116" s="35" t="s">
        <v>568</v>
      </c>
      <c r="C116" s="35" t="s">
        <v>569</v>
      </c>
      <c r="D116" s="34">
        <v>500326079</v>
      </c>
      <c r="E116" s="36" t="s">
        <v>570</v>
      </c>
      <c r="F116" s="37">
        <v>201772</v>
      </c>
      <c r="G116" s="35" t="s">
        <v>60</v>
      </c>
      <c r="H116" s="34" t="s">
        <v>52</v>
      </c>
      <c r="I116" s="35" t="s">
        <v>53</v>
      </c>
      <c r="J116" s="38">
        <v>44501</v>
      </c>
      <c r="K116" s="38">
        <v>29606</v>
      </c>
      <c r="L116" s="34">
        <v>26</v>
      </c>
      <c r="M116" s="34">
        <v>1</v>
      </c>
      <c r="N116" s="34">
        <v>4</v>
      </c>
      <c r="O116" s="34">
        <f t="shared" si="4"/>
        <v>31</v>
      </c>
      <c r="P116" s="34">
        <v>15000</v>
      </c>
      <c r="Q116" s="34">
        <v>7500</v>
      </c>
      <c r="R116" s="34">
        <v>7255</v>
      </c>
      <c r="S116" s="34">
        <v>0</v>
      </c>
      <c r="T116" s="34">
        <f t="shared" si="3"/>
        <v>29755</v>
      </c>
      <c r="U116" s="34">
        <v>15000</v>
      </c>
      <c r="V116" s="34">
        <v>7500</v>
      </c>
      <c r="W116" s="34">
        <v>7255</v>
      </c>
      <c r="X116" s="34">
        <v>0</v>
      </c>
      <c r="Y116" s="34">
        <v>0</v>
      </c>
      <c r="Z116" s="34">
        <v>0</v>
      </c>
      <c r="AA116" s="34">
        <v>0</v>
      </c>
      <c r="AB116" s="34">
        <v>0</v>
      </c>
      <c r="AC116" s="75">
        <f t="shared" si="5"/>
        <v>29755</v>
      </c>
      <c r="AD116" s="34">
        <v>0</v>
      </c>
      <c r="AE116" s="34">
        <v>1800</v>
      </c>
      <c r="AF116" s="34">
        <v>2462</v>
      </c>
      <c r="AG116" s="34">
        <v>0</v>
      </c>
      <c r="AH116" s="34">
        <v>0</v>
      </c>
      <c r="AI116" s="75">
        <f>SUM(AD116:AH116)</f>
        <v>4262</v>
      </c>
      <c r="AJ116" s="75" t="s">
        <v>1085</v>
      </c>
      <c r="AK116" s="75">
        <f>AC116-AI116</f>
        <v>25493</v>
      </c>
      <c r="AL116" s="75" t="s">
        <v>1200</v>
      </c>
      <c r="AM116" s="39" t="s">
        <v>571</v>
      </c>
      <c r="AN116" s="35" t="s">
        <v>55</v>
      </c>
      <c r="AO116" s="35" t="s">
        <v>572</v>
      </c>
      <c r="AP116" s="80"/>
      <c r="AQ116" s="35"/>
      <c r="AR116" s="35"/>
    </row>
    <row r="117" spans="1:44" s="1" customFormat="1" ht="12" x14ac:dyDescent="0.2">
      <c r="A117" s="34">
        <v>107</v>
      </c>
      <c r="B117" s="35" t="s">
        <v>573</v>
      </c>
      <c r="C117" s="35" t="s">
        <v>574</v>
      </c>
      <c r="D117" s="34">
        <v>500326166</v>
      </c>
      <c r="E117" s="36" t="s">
        <v>575</v>
      </c>
      <c r="F117" s="37">
        <v>201884</v>
      </c>
      <c r="G117" s="35" t="s">
        <v>51</v>
      </c>
      <c r="H117" s="34" t="s">
        <v>52</v>
      </c>
      <c r="I117" s="35" t="s">
        <v>67</v>
      </c>
      <c r="J117" s="38">
        <v>44501</v>
      </c>
      <c r="K117" s="38">
        <v>34138</v>
      </c>
      <c r="L117" s="34">
        <v>26</v>
      </c>
      <c r="M117" s="34">
        <v>1</v>
      </c>
      <c r="N117" s="34">
        <v>4</v>
      </c>
      <c r="O117" s="34">
        <f t="shared" si="4"/>
        <v>31</v>
      </c>
      <c r="P117" s="34">
        <v>15000</v>
      </c>
      <c r="Q117" s="34">
        <v>7500</v>
      </c>
      <c r="R117" s="34">
        <v>7350</v>
      </c>
      <c r="S117" s="34">
        <v>0</v>
      </c>
      <c r="T117" s="34">
        <f t="shared" si="3"/>
        <v>29850</v>
      </c>
      <c r="U117" s="34">
        <v>15000</v>
      </c>
      <c r="V117" s="34">
        <v>7500</v>
      </c>
      <c r="W117" s="34">
        <v>7350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75">
        <f t="shared" si="5"/>
        <v>29850</v>
      </c>
      <c r="AD117" s="34">
        <v>0</v>
      </c>
      <c r="AE117" s="34">
        <v>1800</v>
      </c>
      <c r="AF117" s="34">
        <v>0</v>
      </c>
      <c r="AG117" s="34">
        <v>0</v>
      </c>
      <c r="AH117" s="34">
        <v>0</v>
      </c>
      <c r="AI117" s="75">
        <f>SUM(AD117:AH117)</f>
        <v>1800</v>
      </c>
      <c r="AJ117" s="75" t="s">
        <v>1084</v>
      </c>
      <c r="AK117" s="75">
        <f>AC117-AI117</f>
        <v>28050</v>
      </c>
      <c r="AL117" s="75" t="s">
        <v>1114</v>
      </c>
      <c r="AM117" s="39" t="s">
        <v>576</v>
      </c>
      <c r="AN117" s="35" t="s">
        <v>55</v>
      </c>
      <c r="AO117" s="35" t="s">
        <v>577</v>
      </c>
      <c r="AP117" s="80"/>
      <c r="AQ117" s="35"/>
      <c r="AR117" s="35"/>
    </row>
    <row r="118" spans="1:44" s="1" customFormat="1" ht="12" x14ac:dyDescent="0.2">
      <c r="A118" s="34">
        <v>108</v>
      </c>
      <c r="B118" s="35" t="s">
        <v>578</v>
      </c>
      <c r="C118" s="35" t="s">
        <v>579</v>
      </c>
      <c r="D118" s="34">
        <v>500325863</v>
      </c>
      <c r="E118" s="36" t="s">
        <v>580</v>
      </c>
      <c r="F118" s="37">
        <v>201808</v>
      </c>
      <c r="G118" s="35" t="s">
        <v>51</v>
      </c>
      <c r="H118" s="34" t="s">
        <v>52</v>
      </c>
      <c r="I118" s="35" t="s">
        <v>61</v>
      </c>
      <c r="J118" s="38">
        <v>44501</v>
      </c>
      <c r="K118" s="38">
        <v>33401</v>
      </c>
      <c r="L118" s="34">
        <v>26</v>
      </c>
      <c r="M118" s="34">
        <v>1</v>
      </c>
      <c r="N118" s="34">
        <v>4</v>
      </c>
      <c r="O118" s="34">
        <f t="shared" si="4"/>
        <v>31</v>
      </c>
      <c r="P118" s="34">
        <v>15000</v>
      </c>
      <c r="Q118" s="34">
        <v>7500</v>
      </c>
      <c r="R118" s="34">
        <v>7913</v>
      </c>
      <c r="S118" s="34">
        <v>0</v>
      </c>
      <c r="T118" s="34">
        <f t="shared" si="3"/>
        <v>30413</v>
      </c>
      <c r="U118" s="34">
        <v>15000</v>
      </c>
      <c r="V118" s="34">
        <v>7500</v>
      </c>
      <c r="W118" s="34">
        <v>7913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75">
        <f t="shared" si="5"/>
        <v>30413</v>
      </c>
      <c r="AD118" s="34">
        <v>0</v>
      </c>
      <c r="AE118" s="34">
        <v>1800</v>
      </c>
      <c r="AF118" s="34">
        <v>0</v>
      </c>
      <c r="AG118" s="34">
        <v>0</v>
      </c>
      <c r="AH118" s="34">
        <v>0</v>
      </c>
      <c r="AI118" s="75">
        <f>SUM(AD118:AH118)</f>
        <v>1800</v>
      </c>
      <c r="AJ118" s="75" t="s">
        <v>1084</v>
      </c>
      <c r="AK118" s="75">
        <f>AC118-AI118</f>
        <v>28613</v>
      </c>
      <c r="AL118" s="75" t="s">
        <v>1201</v>
      </c>
      <c r="AM118" s="39" t="s">
        <v>581</v>
      </c>
      <c r="AN118" s="35" t="s">
        <v>55</v>
      </c>
      <c r="AO118" s="35" t="s">
        <v>582</v>
      </c>
      <c r="AP118" s="80"/>
      <c r="AQ118" s="35"/>
      <c r="AR118" s="35"/>
    </row>
    <row r="119" spans="1:44" s="1" customFormat="1" ht="12" x14ac:dyDescent="0.2">
      <c r="A119" s="34">
        <v>109</v>
      </c>
      <c r="B119" s="35" t="s">
        <v>578</v>
      </c>
      <c r="C119" s="35" t="s">
        <v>583</v>
      </c>
      <c r="D119" s="34">
        <v>500326169</v>
      </c>
      <c r="E119" s="36" t="s">
        <v>584</v>
      </c>
      <c r="F119" s="37">
        <v>201838</v>
      </c>
      <c r="G119" s="35" t="s">
        <v>51</v>
      </c>
      <c r="H119" s="34" t="s">
        <v>52</v>
      </c>
      <c r="I119" s="35" t="s">
        <v>67</v>
      </c>
      <c r="J119" s="38">
        <v>44501</v>
      </c>
      <c r="K119" s="38">
        <v>32643</v>
      </c>
      <c r="L119" s="34">
        <v>26</v>
      </c>
      <c r="M119" s="34">
        <v>1</v>
      </c>
      <c r="N119" s="34">
        <v>4</v>
      </c>
      <c r="O119" s="34">
        <f t="shared" si="4"/>
        <v>31</v>
      </c>
      <c r="P119" s="34">
        <v>15000</v>
      </c>
      <c r="Q119" s="34">
        <v>7500</v>
      </c>
      <c r="R119" s="34">
        <v>7908</v>
      </c>
      <c r="S119" s="34">
        <v>0</v>
      </c>
      <c r="T119" s="34">
        <f t="shared" si="3"/>
        <v>30408</v>
      </c>
      <c r="U119" s="34">
        <v>15000</v>
      </c>
      <c r="V119" s="34">
        <v>7500</v>
      </c>
      <c r="W119" s="34">
        <v>7908</v>
      </c>
      <c r="X119" s="34">
        <v>700</v>
      </c>
      <c r="Y119" s="34">
        <v>0</v>
      </c>
      <c r="Z119" s="34">
        <v>0</v>
      </c>
      <c r="AA119" s="34">
        <v>0</v>
      </c>
      <c r="AB119" s="34">
        <v>0</v>
      </c>
      <c r="AC119" s="75">
        <f t="shared" si="5"/>
        <v>31108</v>
      </c>
      <c r="AD119" s="34">
        <v>0</v>
      </c>
      <c r="AE119" s="34">
        <v>1800</v>
      </c>
      <c r="AF119" s="34">
        <v>0</v>
      </c>
      <c r="AG119" s="34">
        <v>0</v>
      </c>
      <c r="AH119" s="34">
        <v>0</v>
      </c>
      <c r="AI119" s="75">
        <f>SUM(AD119:AH119)</f>
        <v>1800</v>
      </c>
      <c r="AJ119" s="75" t="s">
        <v>1084</v>
      </c>
      <c r="AK119" s="75">
        <f>AC119-AI119</f>
        <v>29308</v>
      </c>
      <c r="AL119" s="75" t="s">
        <v>1202</v>
      </c>
      <c r="AM119" s="39" t="s">
        <v>585</v>
      </c>
      <c r="AN119" s="35" t="s">
        <v>55</v>
      </c>
      <c r="AO119" s="35" t="s">
        <v>586</v>
      </c>
      <c r="AP119" s="80"/>
      <c r="AQ119" s="35"/>
      <c r="AR119" s="35"/>
    </row>
    <row r="120" spans="1:44" s="1" customFormat="1" ht="12" x14ac:dyDescent="0.2">
      <c r="A120" s="34">
        <v>110</v>
      </c>
      <c r="B120" s="35" t="s">
        <v>587</v>
      </c>
      <c r="C120" s="35" t="s">
        <v>588</v>
      </c>
      <c r="D120" s="34">
        <v>500325828</v>
      </c>
      <c r="E120" s="36" t="s">
        <v>589</v>
      </c>
      <c r="F120" s="37">
        <v>201725</v>
      </c>
      <c r="G120" s="35" t="s">
        <v>51</v>
      </c>
      <c r="H120" s="34" t="s">
        <v>52</v>
      </c>
      <c r="I120" s="35" t="s">
        <v>98</v>
      </c>
      <c r="J120" s="38">
        <v>44501</v>
      </c>
      <c r="K120" s="38">
        <v>32478</v>
      </c>
      <c r="L120" s="34">
        <v>26</v>
      </c>
      <c r="M120" s="34">
        <v>1</v>
      </c>
      <c r="N120" s="34">
        <v>4</v>
      </c>
      <c r="O120" s="34">
        <f t="shared" si="4"/>
        <v>31</v>
      </c>
      <c r="P120" s="34">
        <v>15000</v>
      </c>
      <c r="Q120" s="34">
        <v>7500</v>
      </c>
      <c r="R120" s="34">
        <v>6265</v>
      </c>
      <c r="S120" s="34">
        <v>0</v>
      </c>
      <c r="T120" s="34">
        <f t="shared" si="3"/>
        <v>28765</v>
      </c>
      <c r="U120" s="34">
        <v>15000</v>
      </c>
      <c r="V120" s="34">
        <v>7500</v>
      </c>
      <c r="W120" s="34">
        <v>6265</v>
      </c>
      <c r="X120" s="34">
        <v>0</v>
      </c>
      <c r="Y120" s="34">
        <v>0</v>
      </c>
      <c r="Z120" s="34">
        <v>0</v>
      </c>
      <c r="AA120" s="34">
        <v>0</v>
      </c>
      <c r="AB120" s="34">
        <v>0</v>
      </c>
      <c r="AC120" s="75">
        <f t="shared" si="5"/>
        <v>28765</v>
      </c>
      <c r="AD120" s="34">
        <v>0</v>
      </c>
      <c r="AE120" s="34">
        <v>1800</v>
      </c>
      <c r="AF120" s="34">
        <v>0</v>
      </c>
      <c r="AG120" s="34">
        <v>0</v>
      </c>
      <c r="AH120" s="34">
        <v>0</v>
      </c>
      <c r="AI120" s="75">
        <f>SUM(AD120:AH120)</f>
        <v>1800</v>
      </c>
      <c r="AJ120" s="75" t="s">
        <v>1084</v>
      </c>
      <c r="AK120" s="75">
        <f>AC120-AI120</f>
        <v>26965</v>
      </c>
      <c r="AL120" s="75" t="s">
        <v>1203</v>
      </c>
      <c r="AM120" s="39" t="s">
        <v>590</v>
      </c>
      <c r="AN120" s="35" t="s">
        <v>55</v>
      </c>
      <c r="AO120" s="35" t="s">
        <v>591</v>
      </c>
      <c r="AP120" s="80"/>
      <c r="AQ120" s="35"/>
      <c r="AR120" s="35"/>
    </row>
    <row r="121" spans="1:44" s="1" customFormat="1" ht="12" x14ac:dyDescent="0.2">
      <c r="A121" s="34">
        <v>111</v>
      </c>
      <c r="B121" s="35" t="s">
        <v>592</v>
      </c>
      <c r="C121" s="35" t="s">
        <v>583</v>
      </c>
      <c r="D121" s="34">
        <v>500326185</v>
      </c>
      <c r="E121" s="36" t="s">
        <v>593</v>
      </c>
      <c r="F121" s="37">
        <v>201717</v>
      </c>
      <c r="G121" s="35" t="s">
        <v>60</v>
      </c>
      <c r="H121" s="34" t="s">
        <v>52</v>
      </c>
      <c r="I121" s="35" t="s">
        <v>98</v>
      </c>
      <c r="J121" s="38">
        <v>44501</v>
      </c>
      <c r="K121" s="38">
        <v>34603</v>
      </c>
      <c r="L121" s="34">
        <v>26</v>
      </c>
      <c r="M121" s="34">
        <v>1</v>
      </c>
      <c r="N121" s="34">
        <v>4</v>
      </c>
      <c r="O121" s="34">
        <f t="shared" si="4"/>
        <v>31</v>
      </c>
      <c r="P121" s="34">
        <v>15000</v>
      </c>
      <c r="Q121" s="34">
        <v>7500</v>
      </c>
      <c r="R121" s="34">
        <v>5006</v>
      </c>
      <c r="S121" s="34">
        <v>0</v>
      </c>
      <c r="T121" s="34">
        <f t="shared" si="3"/>
        <v>27506</v>
      </c>
      <c r="U121" s="34">
        <v>15000</v>
      </c>
      <c r="V121" s="34">
        <v>7500</v>
      </c>
      <c r="W121" s="34">
        <v>5006</v>
      </c>
      <c r="X121" s="34">
        <v>0</v>
      </c>
      <c r="Y121" s="34">
        <v>0</v>
      </c>
      <c r="Z121" s="34">
        <v>0</v>
      </c>
      <c r="AA121" s="34">
        <v>0</v>
      </c>
      <c r="AB121" s="34">
        <v>0</v>
      </c>
      <c r="AC121" s="75">
        <f t="shared" si="5"/>
        <v>27506</v>
      </c>
      <c r="AD121" s="34">
        <v>0</v>
      </c>
      <c r="AE121" s="34">
        <v>1800</v>
      </c>
      <c r="AF121" s="34">
        <v>0</v>
      </c>
      <c r="AG121" s="34">
        <v>0</v>
      </c>
      <c r="AH121" s="34">
        <v>0</v>
      </c>
      <c r="AI121" s="75">
        <f>SUM(AD121:AH121)</f>
        <v>1800</v>
      </c>
      <c r="AJ121" s="75" t="s">
        <v>1084</v>
      </c>
      <c r="AK121" s="75">
        <f>AC121-AI121</f>
        <v>25706</v>
      </c>
      <c r="AL121" s="75" t="s">
        <v>1204</v>
      </c>
      <c r="AM121" s="39" t="s">
        <v>594</v>
      </c>
      <c r="AN121" s="35" t="s">
        <v>55</v>
      </c>
      <c r="AO121" s="35" t="s">
        <v>595</v>
      </c>
      <c r="AP121" s="80"/>
      <c r="AQ121" s="35"/>
      <c r="AR121" s="35"/>
    </row>
    <row r="122" spans="1:44" s="1" customFormat="1" ht="12" x14ac:dyDescent="0.2">
      <c r="A122" s="34">
        <v>112</v>
      </c>
      <c r="B122" s="35" t="s">
        <v>592</v>
      </c>
      <c r="C122" s="35" t="s">
        <v>596</v>
      </c>
      <c r="D122" s="34">
        <v>500326085</v>
      </c>
      <c r="E122" s="36" t="s">
        <v>597</v>
      </c>
      <c r="F122" s="37">
        <v>201793</v>
      </c>
      <c r="G122" s="35" t="s">
        <v>60</v>
      </c>
      <c r="H122" s="34" t="s">
        <v>52</v>
      </c>
      <c r="I122" s="35" t="s">
        <v>53</v>
      </c>
      <c r="J122" s="38">
        <v>44501</v>
      </c>
      <c r="K122" s="38">
        <v>31990</v>
      </c>
      <c r="L122" s="34">
        <v>26</v>
      </c>
      <c r="M122" s="34">
        <v>1</v>
      </c>
      <c r="N122" s="34">
        <v>4</v>
      </c>
      <c r="O122" s="34">
        <f t="shared" si="4"/>
        <v>31</v>
      </c>
      <c r="P122" s="34">
        <v>15000</v>
      </c>
      <c r="Q122" s="34">
        <v>7500</v>
      </c>
      <c r="R122" s="34">
        <v>8242</v>
      </c>
      <c r="S122" s="34">
        <v>0</v>
      </c>
      <c r="T122" s="34">
        <f t="shared" si="3"/>
        <v>30742</v>
      </c>
      <c r="U122" s="34">
        <v>15000</v>
      </c>
      <c r="V122" s="34">
        <v>7500</v>
      </c>
      <c r="W122" s="34">
        <v>8242</v>
      </c>
      <c r="X122" s="34">
        <v>0</v>
      </c>
      <c r="Y122" s="34">
        <v>0</v>
      </c>
      <c r="Z122" s="34">
        <v>0</v>
      </c>
      <c r="AA122" s="34">
        <v>0</v>
      </c>
      <c r="AB122" s="34">
        <v>0</v>
      </c>
      <c r="AC122" s="75">
        <f t="shared" si="5"/>
        <v>30742</v>
      </c>
      <c r="AD122" s="34">
        <v>0</v>
      </c>
      <c r="AE122" s="34">
        <v>1800</v>
      </c>
      <c r="AF122" s="34">
        <v>2462</v>
      </c>
      <c r="AG122" s="34">
        <v>0</v>
      </c>
      <c r="AH122" s="34">
        <v>0</v>
      </c>
      <c r="AI122" s="75">
        <f>SUM(AD122:AH122)</f>
        <v>4262</v>
      </c>
      <c r="AJ122" s="75" t="s">
        <v>1085</v>
      </c>
      <c r="AK122" s="75">
        <f>AC122-AI122</f>
        <v>26480</v>
      </c>
      <c r="AL122" s="75" t="s">
        <v>1205</v>
      </c>
      <c r="AM122" s="39" t="s">
        <v>598</v>
      </c>
      <c r="AN122" s="35" t="s">
        <v>55</v>
      </c>
      <c r="AO122" s="35" t="s">
        <v>599</v>
      </c>
      <c r="AP122" s="80"/>
      <c r="AQ122" s="35"/>
      <c r="AR122" s="35"/>
    </row>
    <row r="123" spans="1:44" s="1" customFormat="1" ht="12" x14ac:dyDescent="0.2">
      <c r="A123" s="34">
        <v>113</v>
      </c>
      <c r="B123" s="35" t="s">
        <v>592</v>
      </c>
      <c r="C123" s="35" t="s">
        <v>600</v>
      </c>
      <c r="D123" s="34">
        <v>500325859</v>
      </c>
      <c r="E123" s="36" t="s">
        <v>601</v>
      </c>
      <c r="F123" s="37">
        <v>201809</v>
      </c>
      <c r="G123" s="35" t="s">
        <v>51</v>
      </c>
      <c r="H123" s="34" t="s">
        <v>52</v>
      </c>
      <c r="I123" s="35" t="s">
        <v>61</v>
      </c>
      <c r="J123" s="38">
        <v>44501</v>
      </c>
      <c r="K123" s="38">
        <v>31480</v>
      </c>
      <c r="L123" s="34">
        <v>26</v>
      </c>
      <c r="M123" s="34">
        <v>1</v>
      </c>
      <c r="N123" s="34">
        <v>4</v>
      </c>
      <c r="O123" s="34">
        <f t="shared" si="4"/>
        <v>31</v>
      </c>
      <c r="P123" s="34">
        <v>15000</v>
      </c>
      <c r="Q123" s="34">
        <v>7500</v>
      </c>
      <c r="R123" s="34">
        <v>6808</v>
      </c>
      <c r="S123" s="34">
        <v>0</v>
      </c>
      <c r="T123" s="34">
        <f t="shared" si="3"/>
        <v>29308</v>
      </c>
      <c r="U123" s="34">
        <v>15000</v>
      </c>
      <c r="V123" s="34">
        <v>7500</v>
      </c>
      <c r="W123" s="34">
        <v>6808</v>
      </c>
      <c r="X123" s="34">
        <v>0</v>
      </c>
      <c r="Y123" s="34">
        <v>0</v>
      </c>
      <c r="Z123" s="34">
        <v>0</v>
      </c>
      <c r="AA123" s="34">
        <v>0</v>
      </c>
      <c r="AB123" s="34">
        <v>0</v>
      </c>
      <c r="AC123" s="75">
        <f t="shared" si="5"/>
        <v>29308</v>
      </c>
      <c r="AD123" s="34">
        <v>0</v>
      </c>
      <c r="AE123" s="34">
        <v>1800</v>
      </c>
      <c r="AF123" s="34">
        <v>0</v>
      </c>
      <c r="AG123" s="34">
        <v>0</v>
      </c>
      <c r="AH123" s="34">
        <v>0</v>
      </c>
      <c r="AI123" s="75">
        <f>SUM(AD123:AH123)</f>
        <v>1800</v>
      </c>
      <c r="AJ123" s="75" t="s">
        <v>1084</v>
      </c>
      <c r="AK123" s="75">
        <f>AC123-AI123</f>
        <v>27508</v>
      </c>
      <c r="AL123" s="75" t="s">
        <v>1146</v>
      </c>
      <c r="AM123" s="39" t="s">
        <v>602</v>
      </c>
      <c r="AN123" s="35" t="s">
        <v>55</v>
      </c>
      <c r="AO123" s="35" t="s">
        <v>603</v>
      </c>
      <c r="AP123" s="80"/>
      <c r="AQ123" s="35"/>
      <c r="AR123" s="35"/>
    </row>
    <row r="124" spans="1:44" s="1" customFormat="1" ht="12" x14ac:dyDescent="0.2">
      <c r="A124" s="34">
        <v>114</v>
      </c>
      <c r="B124" s="35" t="s">
        <v>604</v>
      </c>
      <c r="C124" s="35" t="s">
        <v>605</v>
      </c>
      <c r="D124" s="34">
        <v>500326129</v>
      </c>
      <c r="E124" s="36" t="s">
        <v>606</v>
      </c>
      <c r="F124" s="37">
        <v>201832</v>
      </c>
      <c r="G124" s="35" t="s">
        <v>60</v>
      </c>
      <c r="H124" s="34" t="s">
        <v>52</v>
      </c>
      <c r="I124" s="35" t="s">
        <v>67</v>
      </c>
      <c r="J124" s="38">
        <v>44501</v>
      </c>
      <c r="K124" s="38">
        <v>34076</v>
      </c>
      <c r="L124" s="34">
        <v>26</v>
      </c>
      <c r="M124" s="34">
        <v>1</v>
      </c>
      <c r="N124" s="34">
        <v>4</v>
      </c>
      <c r="O124" s="34">
        <f t="shared" si="4"/>
        <v>31</v>
      </c>
      <c r="P124" s="34">
        <v>15000</v>
      </c>
      <c r="Q124" s="34">
        <v>7500</v>
      </c>
      <c r="R124" s="34">
        <v>6575</v>
      </c>
      <c r="S124" s="34">
        <v>0</v>
      </c>
      <c r="T124" s="34">
        <f t="shared" si="3"/>
        <v>29075</v>
      </c>
      <c r="U124" s="34">
        <v>15000</v>
      </c>
      <c r="V124" s="34">
        <v>7500</v>
      </c>
      <c r="W124" s="34">
        <v>6575</v>
      </c>
      <c r="X124" s="34">
        <v>3000</v>
      </c>
      <c r="Y124" s="34">
        <v>0</v>
      </c>
      <c r="Z124" s="34">
        <v>0</v>
      </c>
      <c r="AA124" s="34">
        <v>0</v>
      </c>
      <c r="AB124" s="34">
        <v>0</v>
      </c>
      <c r="AC124" s="75">
        <f t="shared" si="5"/>
        <v>32075</v>
      </c>
      <c r="AD124" s="34">
        <v>0</v>
      </c>
      <c r="AE124" s="34">
        <v>1800</v>
      </c>
      <c r="AF124" s="34">
        <v>2462</v>
      </c>
      <c r="AG124" s="34">
        <v>0</v>
      </c>
      <c r="AH124" s="34">
        <v>0</v>
      </c>
      <c r="AI124" s="75">
        <f>SUM(AD124:AH124)</f>
        <v>4262</v>
      </c>
      <c r="AJ124" s="75" t="s">
        <v>1085</v>
      </c>
      <c r="AK124" s="75">
        <f>AC124-AI124</f>
        <v>27813</v>
      </c>
      <c r="AL124" s="75" t="s">
        <v>1206</v>
      </c>
      <c r="AM124" s="39" t="s">
        <v>607</v>
      </c>
      <c r="AN124" s="35" t="s">
        <v>55</v>
      </c>
      <c r="AO124" s="35" t="s">
        <v>608</v>
      </c>
      <c r="AP124" s="80"/>
      <c r="AQ124" s="35"/>
      <c r="AR124" s="35"/>
    </row>
    <row r="125" spans="1:44" s="1" customFormat="1" ht="12" x14ac:dyDescent="0.2">
      <c r="A125" s="34">
        <v>115</v>
      </c>
      <c r="B125" s="35" t="s">
        <v>609</v>
      </c>
      <c r="C125" s="35" t="s">
        <v>610</v>
      </c>
      <c r="D125" s="34">
        <v>500325850</v>
      </c>
      <c r="E125" s="36" t="s">
        <v>611</v>
      </c>
      <c r="F125" s="37">
        <v>201776</v>
      </c>
      <c r="G125" s="35" t="s">
        <v>60</v>
      </c>
      <c r="H125" s="34" t="s">
        <v>52</v>
      </c>
      <c r="I125" s="35" t="s">
        <v>61</v>
      </c>
      <c r="J125" s="38">
        <v>44501</v>
      </c>
      <c r="K125" s="38">
        <v>33457</v>
      </c>
      <c r="L125" s="34">
        <v>26</v>
      </c>
      <c r="M125" s="34">
        <v>1</v>
      </c>
      <c r="N125" s="34">
        <v>4</v>
      </c>
      <c r="O125" s="34">
        <f t="shared" si="4"/>
        <v>31</v>
      </c>
      <c r="P125" s="34">
        <v>15000</v>
      </c>
      <c r="Q125" s="34">
        <v>7500</v>
      </c>
      <c r="R125" s="34">
        <v>7683</v>
      </c>
      <c r="S125" s="34">
        <v>0</v>
      </c>
      <c r="T125" s="34">
        <f t="shared" si="3"/>
        <v>30183</v>
      </c>
      <c r="U125" s="34">
        <v>15000</v>
      </c>
      <c r="V125" s="34">
        <v>7500</v>
      </c>
      <c r="W125" s="34">
        <v>7683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  <c r="AC125" s="75">
        <f t="shared" si="5"/>
        <v>30183</v>
      </c>
      <c r="AD125" s="34">
        <v>0</v>
      </c>
      <c r="AE125" s="34">
        <v>1800</v>
      </c>
      <c r="AF125" s="34">
        <v>0</v>
      </c>
      <c r="AG125" s="34">
        <v>0</v>
      </c>
      <c r="AH125" s="34">
        <v>0</v>
      </c>
      <c r="AI125" s="75">
        <f>SUM(AD125:AH125)</f>
        <v>1800</v>
      </c>
      <c r="AJ125" s="75" t="s">
        <v>1084</v>
      </c>
      <c r="AK125" s="75">
        <f>AC125-AI125</f>
        <v>28383</v>
      </c>
      <c r="AL125" s="75" t="s">
        <v>1175</v>
      </c>
      <c r="AM125" s="39" t="s">
        <v>612</v>
      </c>
      <c r="AN125" s="35" t="s">
        <v>55</v>
      </c>
      <c r="AO125" s="35" t="s">
        <v>613</v>
      </c>
      <c r="AP125" s="80"/>
      <c r="AQ125" s="35"/>
      <c r="AR125" s="35"/>
    </row>
    <row r="126" spans="1:44" s="1" customFormat="1" ht="12" x14ac:dyDescent="0.2">
      <c r="A126" s="34">
        <v>116</v>
      </c>
      <c r="B126" s="35" t="s">
        <v>614</v>
      </c>
      <c r="C126" s="35" t="s">
        <v>615</v>
      </c>
      <c r="D126" s="34">
        <v>500325781</v>
      </c>
      <c r="E126" s="36" t="s">
        <v>616</v>
      </c>
      <c r="F126" s="37">
        <v>201680</v>
      </c>
      <c r="G126" s="35" t="s">
        <v>51</v>
      </c>
      <c r="H126" s="34" t="s">
        <v>52</v>
      </c>
      <c r="I126" s="35" t="s">
        <v>82</v>
      </c>
      <c r="J126" s="38">
        <v>44501</v>
      </c>
      <c r="K126" s="38">
        <v>31491</v>
      </c>
      <c r="L126" s="34">
        <v>26</v>
      </c>
      <c r="M126" s="34">
        <v>1</v>
      </c>
      <c r="N126" s="34">
        <v>4</v>
      </c>
      <c r="O126" s="34">
        <f t="shared" si="4"/>
        <v>31</v>
      </c>
      <c r="P126" s="34">
        <v>15000</v>
      </c>
      <c r="Q126" s="34">
        <v>7500</v>
      </c>
      <c r="R126" s="34">
        <v>6798</v>
      </c>
      <c r="S126" s="34">
        <v>0</v>
      </c>
      <c r="T126" s="34">
        <f t="shared" si="3"/>
        <v>29298</v>
      </c>
      <c r="U126" s="34">
        <v>15000</v>
      </c>
      <c r="V126" s="34">
        <v>7500</v>
      </c>
      <c r="W126" s="34">
        <v>6798</v>
      </c>
      <c r="X126" s="34">
        <v>0</v>
      </c>
      <c r="Y126" s="34">
        <v>0</v>
      </c>
      <c r="Z126" s="34">
        <v>0</v>
      </c>
      <c r="AA126" s="34">
        <v>0</v>
      </c>
      <c r="AB126" s="34">
        <v>0</v>
      </c>
      <c r="AC126" s="75">
        <f t="shared" si="5"/>
        <v>29298</v>
      </c>
      <c r="AD126" s="34">
        <v>0</v>
      </c>
      <c r="AE126" s="34">
        <v>1800</v>
      </c>
      <c r="AF126" s="34">
        <v>0</v>
      </c>
      <c r="AG126" s="34">
        <v>0</v>
      </c>
      <c r="AH126" s="34">
        <v>0</v>
      </c>
      <c r="AI126" s="75">
        <f>SUM(AD126:AH126)</f>
        <v>1800</v>
      </c>
      <c r="AJ126" s="75" t="s">
        <v>1084</v>
      </c>
      <c r="AK126" s="75">
        <f>AC126-AI126</f>
        <v>27498</v>
      </c>
      <c r="AL126" s="75" t="s">
        <v>1179</v>
      </c>
      <c r="AM126" s="39" t="s">
        <v>617</v>
      </c>
      <c r="AN126" s="35" t="s">
        <v>55</v>
      </c>
      <c r="AO126" s="35" t="s">
        <v>618</v>
      </c>
      <c r="AP126" s="80"/>
      <c r="AQ126" s="35"/>
      <c r="AR126" s="35"/>
    </row>
    <row r="127" spans="1:44" s="1" customFormat="1" ht="12" x14ac:dyDescent="0.2">
      <c r="A127" s="34">
        <v>117</v>
      </c>
      <c r="B127" s="35" t="s">
        <v>614</v>
      </c>
      <c r="C127" s="35" t="s">
        <v>619</v>
      </c>
      <c r="D127" s="34">
        <v>500325787</v>
      </c>
      <c r="E127" s="36" t="s">
        <v>620</v>
      </c>
      <c r="F127" s="37">
        <v>201684</v>
      </c>
      <c r="G127" s="35" t="s">
        <v>51</v>
      </c>
      <c r="H127" s="34" t="s">
        <v>52</v>
      </c>
      <c r="I127" s="35" t="s">
        <v>82</v>
      </c>
      <c r="J127" s="38">
        <v>44501</v>
      </c>
      <c r="K127" s="38">
        <v>31049</v>
      </c>
      <c r="L127" s="34">
        <v>26</v>
      </c>
      <c r="M127" s="34">
        <v>1</v>
      </c>
      <c r="N127" s="34">
        <v>4</v>
      </c>
      <c r="O127" s="34">
        <f t="shared" si="4"/>
        <v>31</v>
      </c>
      <c r="P127" s="34">
        <v>15000</v>
      </c>
      <c r="Q127" s="34">
        <v>7500</v>
      </c>
      <c r="R127" s="34">
        <v>7346</v>
      </c>
      <c r="S127" s="34">
        <v>0</v>
      </c>
      <c r="T127" s="34">
        <f t="shared" si="3"/>
        <v>29846</v>
      </c>
      <c r="U127" s="34">
        <v>15000</v>
      </c>
      <c r="V127" s="34">
        <v>7500</v>
      </c>
      <c r="W127" s="34">
        <v>7346</v>
      </c>
      <c r="X127" s="34">
        <v>0</v>
      </c>
      <c r="Y127" s="34">
        <v>0</v>
      </c>
      <c r="Z127" s="34">
        <v>0</v>
      </c>
      <c r="AA127" s="34">
        <v>0</v>
      </c>
      <c r="AB127" s="34">
        <v>0</v>
      </c>
      <c r="AC127" s="75">
        <f t="shared" si="5"/>
        <v>29846</v>
      </c>
      <c r="AD127" s="34">
        <v>0</v>
      </c>
      <c r="AE127" s="34">
        <v>1800</v>
      </c>
      <c r="AF127" s="34">
        <v>0</v>
      </c>
      <c r="AG127" s="34">
        <v>0</v>
      </c>
      <c r="AH127" s="34">
        <v>0</v>
      </c>
      <c r="AI127" s="75">
        <f>SUM(AD127:AH127)</f>
        <v>1800</v>
      </c>
      <c r="AJ127" s="75" t="s">
        <v>1084</v>
      </c>
      <c r="AK127" s="75">
        <f>AC127-AI127</f>
        <v>28046</v>
      </c>
      <c r="AL127" s="75" t="s">
        <v>1207</v>
      </c>
      <c r="AM127" s="39" t="s">
        <v>621</v>
      </c>
      <c r="AN127" s="35" t="s">
        <v>55</v>
      </c>
      <c r="AO127" s="35" t="s">
        <v>622</v>
      </c>
      <c r="AP127" s="80"/>
      <c r="AQ127" s="35"/>
      <c r="AR127" s="35"/>
    </row>
    <row r="128" spans="1:44" s="1" customFormat="1" ht="12" x14ac:dyDescent="0.2">
      <c r="A128" s="34">
        <v>118</v>
      </c>
      <c r="B128" s="35" t="s">
        <v>614</v>
      </c>
      <c r="C128" s="35" t="s">
        <v>623</v>
      </c>
      <c r="D128" s="34">
        <v>500326119</v>
      </c>
      <c r="E128" s="36" t="s">
        <v>624</v>
      </c>
      <c r="F128" s="37">
        <v>201693</v>
      </c>
      <c r="G128" s="35" t="s">
        <v>128</v>
      </c>
      <c r="H128" s="34" t="s">
        <v>52</v>
      </c>
      <c r="I128" s="35" t="s">
        <v>53</v>
      </c>
      <c r="J128" s="38">
        <v>44501</v>
      </c>
      <c r="K128" s="38">
        <v>27179</v>
      </c>
      <c r="L128" s="34">
        <v>26</v>
      </c>
      <c r="M128" s="34">
        <v>1</v>
      </c>
      <c r="N128" s="34">
        <v>4</v>
      </c>
      <c r="O128" s="34">
        <f t="shared" si="4"/>
        <v>31</v>
      </c>
      <c r="P128" s="34">
        <v>24784</v>
      </c>
      <c r="Q128" s="34">
        <v>12392</v>
      </c>
      <c r="R128" s="34">
        <v>25265</v>
      </c>
      <c r="S128" s="34">
        <v>0</v>
      </c>
      <c r="T128" s="34">
        <f t="shared" si="3"/>
        <v>62441</v>
      </c>
      <c r="U128" s="34">
        <v>24784</v>
      </c>
      <c r="V128" s="34">
        <v>12392</v>
      </c>
      <c r="W128" s="34">
        <v>25265</v>
      </c>
      <c r="X128" s="34">
        <v>0</v>
      </c>
      <c r="Y128" s="34">
        <v>0</v>
      </c>
      <c r="Z128" s="34">
        <v>0</v>
      </c>
      <c r="AA128" s="34">
        <v>0</v>
      </c>
      <c r="AB128" s="34">
        <v>0</v>
      </c>
      <c r="AC128" s="75">
        <f t="shared" si="5"/>
        <v>62441</v>
      </c>
      <c r="AD128" s="34">
        <v>0</v>
      </c>
      <c r="AE128" s="34">
        <v>2974</v>
      </c>
      <c r="AF128" s="34">
        <v>1400</v>
      </c>
      <c r="AG128" s="34">
        <v>0</v>
      </c>
      <c r="AH128" s="34">
        <v>0</v>
      </c>
      <c r="AI128" s="75">
        <f>SUM(AD128:AH128)</f>
        <v>4374</v>
      </c>
      <c r="AJ128" s="75" t="s">
        <v>1095</v>
      </c>
      <c r="AK128" s="75">
        <f>AC128-AI128</f>
        <v>58067</v>
      </c>
      <c r="AL128" s="75" t="s">
        <v>1208</v>
      </c>
      <c r="AM128" s="39" t="s">
        <v>625</v>
      </c>
      <c r="AN128" s="35" t="s">
        <v>55</v>
      </c>
      <c r="AO128" s="35" t="s">
        <v>626</v>
      </c>
      <c r="AP128" s="80"/>
      <c r="AQ128" s="35"/>
      <c r="AR128" s="35"/>
    </row>
    <row r="129" spans="1:44" s="1" customFormat="1" ht="12" x14ac:dyDescent="0.2">
      <c r="A129" s="34">
        <v>119</v>
      </c>
      <c r="B129" s="35" t="s">
        <v>627</v>
      </c>
      <c r="C129" s="35" t="s">
        <v>628</v>
      </c>
      <c r="D129" s="34">
        <v>500326116</v>
      </c>
      <c r="E129" s="36" t="s">
        <v>629</v>
      </c>
      <c r="F129" s="37">
        <v>201760</v>
      </c>
      <c r="G129" s="35" t="s">
        <v>51</v>
      </c>
      <c r="H129" s="34" t="s">
        <v>52</v>
      </c>
      <c r="I129" s="35" t="s">
        <v>53</v>
      </c>
      <c r="J129" s="38">
        <v>44501</v>
      </c>
      <c r="K129" s="38">
        <v>31098</v>
      </c>
      <c r="L129" s="34">
        <v>26</v>
      </c>
      <c r="M129" s="34">
        <v>1</v>
      </c>
      <c r="N129" s="34">
        <v>4</v>
      </c>
      <c r="O129" s="34">
        <f t="shared" si="4"/>
        <v>31</v>
      </c>
      <c r="P129" s="34">
        <v>15000</v>
      </c>
      <c r="Q129" s="34">
        <v>7500</v>
      </c>
      <c r="R129" s="34">
        <v>7334</v>
      </c>
      <c r="S129" s="34">
        <v>0</v>
      </c>
      <c r="T129" s="34">
        <f t="shared" si="3"/>
        <v>29834</v>
      </c>
      <c r="U129" s="34">
        <v>15000</v>
      </c>
      <c r="V129" s="34">
        <v>7500</v>
      </c>
      <c r="W129" s="34">
        <v>7334</v>
      </c>
      <c r="X129" s="34">
        <v>0</v>
      </c>
      <c r="Y129" s="34">
        <v>0</v>
      </c>
      <c r="Z129" s="34">
        <v>0</v>
      </c>
      <c r="AA129" s="34">
        <v>0</v>
      </c>
      <c r="AB129" s="34">
        <v>0</v>
      </c>
      <c r="AC129" s="75">
        <f t="shared" si="5"/>
        <v>29834</v>
      </c>
      <c r="AD129" s="34">
        <v>0</v>
      </c>
      <c r="AE129" s="34">
        <v>1800</v>
      </c>
      <c r="AF129" s="34">
        <v>0</v>
      </c>
      <c r="AG129" s="34">
        <v>0</v>
      </c>
      <c r="AH129" s="34">
        <v>0</v>
      </c>
      <c r="AI129" s="75">
        <f>SUM(AD129:AH129)</f>
        <v>1800</v>
      </c>
      <c r="AJ129" s="75" t="s">
        <v>1084</v>
      </c>
      <c r="AK129" s="75">
        <f>AC129-AI129</f>
        <v>28034</v>
      </c>
      <c r="AL129" s="75" t="s">
        <v>1209</v>
      </c>
      <c r="AM129" s="39" t="s">
        <v>630</v>
      </c>
      <c r="AN129" s="35" t="s">
        <v>55</v>
      </c>
      <c r="AO129" s="35" t="s">
        <v>631</v>
      </c>
      <c r="AP129" s="80"/>
      <c r="AQ129" s="35"/>
      <c r="AR129" s="35"/>
    </row>
    <row r="130" spans="1:44" s="1" customFormat="1" ht="12" x14ac:dyDescent="0.2">
      <c r="A130" s="34">
        <v>120</v>
      </c>
      <c r="B130" s="35" t="s">
        <v>632</v>
      </c>
      <c r="C130" s="35" t="s">
        <v>633</v>
      </c>
      <c r="D130" s="34">
        <v>500326148</v>
      </c>
      <c r="E130" s="36" t="s">
        <v>634</v>
      </c>
      <c r="F130" s="37">
        <v>201853</v>
      </c>
      <c r="G130" s="35" t="s">
        <v>51</v>
      </c>
      <c r="H130" s="34" t="s">
        <v>52</v>
      </c>
      <c r="I130" s="35" t="s">
        <v>67</v>
      </c>
      <c r="J130" s="38">
        <v>44501</v>
      </c>
      <c r="K130" s="38">
        <v>25760</v>
      </c>
      <c r="L130" s="34">
        <v>26</v>
      </c>
      <c r="M130" s="34">
        <v>1</v>
      </c>
      <c r="N130" s="34">
        <v>4</v>
      </c>
      <c r="O130" s="34">
        <f t="shared" si="4"/>
        <v>31</v>
      </c>
      <c r="P130" s="34">
        <v>15000</v>
      </c>
      <c r="Q130" s="34">
        <v>7500</v>
      </c>
      <c r="R130" s="34">
        <v>12217</v>
      </c>
      <c r="S130" s="34">
        <v>0</v>
      </c>
      <c r="T130" s="34">
        <f t="shared" si="3"/>
        <v>34717</v>
      </c>
      <c r="U130" s="34">
        <v>15000</v>
      </c>
      <c r="V130" s="34">
        <v>7500</v>
      </c>
      <c r="W130" s="34">
        <v>12217</v>
      </c>
      <c r="X130" s="34">
        <v>0</v>
      </c>
      <c r="Y130" s="34">
        <v>0</v>
      </c>
      <c r="Z130" s="34">
        <v>0</v>
      </c>
      <c r="AA130" s="34">
        <v>0</v>
      </c>
      <c r="AB130" s="34">
        <v>0</v>
      </c>
      <c r="AC130" s="75">
        <f t="shared" si="5"/>
        <v>34717</v>
      </c>
      <c r="AD130" s="34">
        <v>0</v>
      </c>
      <c r="AE130" s="34">
        <v>1800</v>
      </c>
      <c r="AF130" s="34">
        <v>0</v>
      </c>
      <c r="AG130" s="34">
        <v>0</v>
      </c>
      <c r="AH130" s="34">
        <v>0</v>
      </c>
      <c r="AI130" s="75">
        <f>SUM(AD130:AH130)</f>
        <v>1800</v>
      </c>
      <c r="AJ130" s="75" t="s">
        <v>1084</v>
      </c>
      <c r="AK130" s="75">
        <f>AC130-AI130</f>
        <v>32917</v>
      </c>
      <c r="AL130" s="75" t="s">
        <v>1210</v>
      </c>
      <c r="AM130" s="39" t="s">
        <v>635</v>
      </c>
      <c r="AN130" s="35" t="s">
        <v>55</v>
      </c>
      <c r="AO130" s="35" t="s">
        <v>636</v>
      </c>
      <c r="AP130" s="80"/>
      <c r="AQ130" s="35"/>
      <c r="AR130" s="35"/>
    </row>
    <row r="131" spans="1:44" s="83" customFormat="1" ht="12" x14ac:dyDescent="0.2">
      <c r="A131" s="34">
        <v>121</v>
      </c>
      <c r="B131" s="42" t="s">
        <v>632</v>
      </c>
      <c r="C131" s="42" t="s">
        <v>637</v>
      </c>
      <c r="D131" s="43">
        <v>800327401</v>
      </c>
      <c r="E131" s="44" t="s">
        <v>638</v>
      </c>
      <c r="F131" s="45">
        <v>203049</v>
      </c>
      <c r="G131" s="42" t="s">
        <v>51</v>
      </c>
      <c r="H131" s="43" t="s">
        <v>52</v>
      </c>
      <c r="I131" s="42" t="s">
        <v>67</v>
      </c>
      <c r="J131" s="40">
        <v>44652</v>
      </c>
      <c r="K131" s="40" t="s">
        <v>639</v>
      </c>
      <c r="L131" s="34">
        <v>26</v>
      </c>
      <c r="M131" s="34">
        <v>1</v>
      </c>
      <c r="N131" s="34">
        <v>4</v>
      </c>
      <c r="O131" s="43">
        <f t="shared" si="4"/>
        <v>31</v>
      </c>
      <c r="P131" s="43">
        <v>15000</v>
      </c>
      <c r="Q131" s="45">
        <v>7240.2271479452029</v>
      </c>
      <c r="R131" s="43">
        <v>1711</v>
      </c>
      <c r="S131" s="43">
        <v>0</v>
      </c>
      <c r="T131" s="45">
        <f t="shared" si="3"/>
        <v>23951.227147945203</v>
      </c>
      <c r="U131" s="34">
        <v>14892</v>
      </c>
      <c r="V131" s="34">
        <v>7349</v>
      </c>
      <c r="W131" s="34">
        <v>1711</v>
      </c>
      <c r="X131" s="34">
        <v>0</v>
      </c>
      <c r="Y131" s="34">
        <v>0</v>
      </c>
      <c r="Z131" s="34">
        <v>0</v>
      </c>
      <c r="AA131" s="34">
        <v>0</v>
      </c>
      <c r="AB131" s="34">
        <v>0</v>
      </c>
      <c r="AC131" s="81">
        <f t="shared" si="5"/>
        <v>23952</v>
      </c>
      <c r="AD131" s="34">
        <v>0</v>
      </c>
      <c r="AE131" s="34">
        <v>1787</v>
      </c>
      <c r="AF131" s="34">
        <v>0</v>
      </c>
      <c r="AG131" s="34">
        <v>0</v>
      </c>
      <c r="AH131" s="43">
        <v>0</v>
      </c>
      <c r="AI131" s="75">
        <f>SUM(AD131:AH131)</f>
        <v>1787</v>
      </c>
      <c r="AJ131" s="75" t="s">
        <v>1096</v>
      </c>
      <c r="AK131" s="81">
        <f>AC131-AI131</f>
        <v>22165</v>
      </c>
      <c r="AL131" s="75" t="s">
        <v>1211</v>
      </c>
      <c r="AM131" s="46" t="s">
        <v>640</v>
      </c>
      <c r="AN131" s="42" t="s">
        <v>55</v>
      </c>
      <c r="AO131" s="35" t="s">
        <v>641</v>
      </c>
      <c r="AP131" s="82"/>
      <c r="AQ131" s="42"/>
      <c r="AR131" s="42"/>
    </row>
    <row r="132" spans="1:44" s="1" customFormat="1" ht="12" x14ac:dyDescent="0.2">
      <c r="A132" s="34">
        <v>122</v>
      </c>
      <c r="B132" s="35" t="s">
        <v>642</v>
      </c>
      <c r="C132" s="35" t="s">
        <v>643</v>
      </c>
      <c r="D132" s="34">
        <v>500315156</v>
      </c>
      <c r="E132" s="36" t="s">
        <v>644</v>
      </c>
      <c r="F132" s="37">
        <v>201883</v>
      </c>
      <c r="G132" s="35" t="s">
        <v>51</v>
      </c>
      <c r="H132" s="34" t="s">
        <v>52</v>
      </c>
      <c r="I132" s="35" t="s">
        <v>67</v>
      </c>
      <c r="J132" s="38">
        <v>44501</v>
      </c>
      <c r="K132" s="38">
        <v>30959</v>
      </c>
      <c r="L132" s="34">
        <v>26</v>
      </c>
      <c r="M132" s="34">
        <v>1</v>
      </c>
      <c r="N132" s="34">
        <v>4</v>
      </c>
      <c r="O132" s="34">
        <f t="shared" si="4"/>
        <v>31</v>
      </c>
      <c r="P132" s="34">
        <v>15000</v>
      </c>
      <c r="Q132" s="34">
        <v>7500</v>
      </c>
      <c r="R132" s="34">
        <v>3116</v>
      </c>
      <c r="S132" s="34">
        <v>0</v>
      </c>
      <c r="T132" s="34">
        <f t="shared" si="3"/>
        <v>25616</v>
      </c>
      <c r="U132" s="34">
        <v>15000</v>
      </c>
      <c r="V132" s="34">
        <v>7500</v>
      </c>
      <c r="W132" s="34">
        <v>3116</v>
      </c>
      <c r="X132" s="34">
        <v>2100</v>
      </c>
      <c r="Y132" s="34">
        <v>0</v>
      </c>
      <c r="Z132" s="34">
        <v>0</v>
      </c>
      <c r="AA132" s="34">
        <v>0</v>
      </c>
      <c r="AB132" s="34">
        <v>0</v>
      </c>
      <c r="AC132" s="75">
        <f t="shared" si="5"/>
        <v>27716</v>
      </c>
      <c r="AD132" s="34">
        <v>0</v>
      </c>
      <c r="AE132" s="34">
        <v>1800</v>
      </c>
      <c r="AF132" s="34">
        <v>0</v>
      </c>
      <c r="AG132" s="34">
        <v>0</v>
      </c>
      <c r="AH132" s="34">
        <v>0</v>
      </c>
      <c r="AI132" s="75">
        <f>SUM(AD132:AH132)</f>
        <v>1800</v>
      </c>
      <c r="AJ132" s="75" t="s">
        <v>1084</v>
      </c>
      <c r="AK132" s="75">
        <f>AC132-AI132</f>
        <v>25916</v>
      </c>
      <c r="AL132" s="75" t="s">
        <v>1212</v>
      </c>
      <c r="AM132" s="39" t="s">
        <v>645</v>
      </c>
      <c r="AN132" s="35" t="s">
        <v>55</v>
      </c>
      <c r="AO132" s="35" t="s">
        <v>646</v>
      </c>
      <c r="AP132" s="80"/>
      <c r="AQ132" s="35"/>
      <c r="AR132" s="35"/>
    </row>
    <row r="133" spans="1:44" s="1" customFormat="1" ht="12" x14ac:dyDescent="0.2">
      <c r="A133" s="34">
        <v>123</v>
      </c>
      <c r="B133" s="35" t="s">
        <v>647</v>
      </c>
      <c r="C133" s="35" t="s">
        <v>648</v>
      </c>
      <c r="D133" s="34">
        <v>500325873</v>
      </c>
      <c r="E133" s="36" t="s">
        <v>649</v>
      </c>
      <c r="F133" s="37">
        <v>201687</v>
      </c>
      <c r="G133" s="35" t="s">
        <v>535</v>
      </c>
      <c r="H133" s="34" t="s">
        <v>52</v>
      </c>
      <c r="I133" s="35" t="s">
        <v>98</v>
      </c>
      <c r="J133" s="38">
        <v>44501</v>
      </c>
      <c r="K133" s="38">
        <v>29646</v>
      </c>
      <c r="L133" s="34">
        <v>26</v>
      </c>
      <c r="M133" s="34">
        <v>1</v>
      </c>
      <c r="N133" s="34">
        <v>4</v>
      </c>
      <c r="O133" s="34">
        <f t="shared" si="4"/>
        <v>31</v>
      </c>
      <c r="P133" s="34">
        <v>15600</v>
      </c>
      <c r="Q133" s="34">
        <v>7800</v>
      </c>
      <c r="R133" s="34">
        <v>17370</v>
      </c>
      <c r="S133" s="34">
        <v>0</v>
      </c>
      <c r="T133" s="34">
        <f t="shared" si="3"/>
        <v>40770</v>
      </c>
      <c r="U133" s="34">
        <v>15600</v>
      </c>
      <c r="V133" s="34">
        <v>7800</v>
      </c>
      <c r="W133" s="34">
        <v>17370</v>
      </c>
      <c r="X133" s="34">
        <v>4500</v>
      </c>
      <c r="Y133" s="34">
        <v>0</v>
      </c>
      <c r="Z133" s="34">
        <v>0</v>
      </c>
      <c r="AA133" s="34">
        <v>0</v>
      </c>
      <c r="AB133" s="34">
        <v>0</v>
      </c>
      <c r="AC133" s="75">
        <f t="shared" si="5"/>
        <v>45270</v>
      </c>
      <c r="AD133" s="34">
        <v>0</v>
      </c>
      <c r="AE133" s="34">
        <v>1872</v>
      </c>
      <c r="AF133" s="34">
        <v>2462</v>
      </c>
      <c r="AG133" s="34">
        <v>0</v>
      </c>
      <c r="AH133" s="34">
        <v>0</v>
      </c>
      <c r="AI133" s="75">
        <f>SUM(AD133:AH133)</f>
        <v>4334</v>
      </c>
      <c r="AJ133" s="75" t="s">
        <v>1097</v>
      </c>
      <c r="AK133" s="75">
        <f>AC133-AI133</f>
        <v>40936</v>
      </c>
      <c r="AL133" s="75" t="s">
        <v>1213</v>
      </c>
      <c r="AM133" s="39" t="s">
        <v>650</v>
      </c>
      <c r="AN133" s="35" t="s">
        <v>55</v>
      </c>
      <c r="AO133" s="35" t="s">
        <v>651</v>
      </c>
      <c r="AP133" s="80"/>
      <c r="AQ133" s="35"/>
      <c r="AR133" s="35"/>
    </row>
    <row r="134" spans="1:44" s="1" customFormat="1" ht="12" x14ac:dyDescent="0.2">
      <c r="A134" s="34">
        <v>124</v>
      </c>
      <c r="B134" s="35" t="s">
        <v>647</v>
      </c>
      <c r="C134" s="35" t="s">
        <v>652</v>
      </c>
      <c r="D134" s="34">
        <v>500326191</v>
      </c>
      <c r="E134" s="36" t="s">
        <v>653</v>
      </c>
      <c r="F134" s="37">
        <v>201820</v>
      </c>
      <c r="G134" s="35" t="s">
        <v>51</v>
      </c>
      <c r="H134" s="34" t="s">
        <v>52</v>
      </c>
      <c r="I134" s="35" t="s">
        <v>67</v>
      </c>
      <c r="J134" s="38">
        <v>44501</v>
      </c>
      <c r="K134" s="38">
        <v>27052</v>
      </c>
      <c r="L134" s="34">
        <v>26</v>
      </c>
      <c r="M134" s="34">
        <v>1</v>
      </c>
      <c r="N134" s="34">
        <v>4</v>
      </c>
      <c r="O134" s="34">
        <f t="shared" si="4"/>
        <v>31</v>
      </c>
      <c r="P134" s="34">
        <v>15000</v>
      </c>
      <c r="Q134" s="34">
        <v>7500</v>
      </c>
      <c r="R134" s="34">
        <v>4108</v>
      </c>
      <c r="S134" s="34">
        <v>0</v>
      </c>
      <c r="T134" s="34">
        <f t="shared" si="3"/>
        <v>26608</v>
      </c>
      <c r="U134" s="34">
        <v>15000</v>
      </c>
      <c r="V134" s="34">
        <v>7500</v>
      </c>
      <c r="W134" s="34">
        <v>4108</v>
      </c>
      <c r="X134" s="34">
        <v>2100</v>
      </c>
      <c r="Y134" s="34">
        <v>0</v>
      </c>
      <c r="Z134" s="34">
        <v>0</v>
      </c>
      <c r="AA134" s="34">
        <v>0</v>
      </c>
      <c r="AB134" s="34">
        <v>0</v>
      </c>
      <c r="AC134" s="75">
        <f t="shared" si="5"/>
        <v>28708</v>
      </c>
      <c r="AD134" s="34">
        <v>0</v>
      </c>
      <c r="AE134" s="34">
        <v>1800</v>
      </c>
      <c r="AF134" s="34">
        <v>0</v>
      </c>
      <c r="AG134" s="34">
        <v>0</v>
      </c>
      <c r="AH134" s="34">
        <v>0</v>
      </c>
      <c r="AI134" s="75">
        <f>SUM(AD134:AH134)</f>
        <v>1800</v>
      </c>
      <c r="AJ134" s="75" t="s">
        <v>1084</v>
      </c>
      <c r="AK134" s="75">
        <f>AC134-AI134</f>
        <v>26908</v>
      </c>
      <c r="AL134" s="75" t="s">
        <v>1214</v>
      </c>
      <c r="AM134" s="39" t="s">
        <v>654</v>
      </c>
      <c r="AN134" s="35" t="s">
        <v>55</v>
      </c>
      <c r="AO134" s="35" t="s">
        <v>655</v>
      </c>
      <c r="AP134" s="80"/>
      <c r="AQ134" s="35"/>
      <c r="AR134" s="35"/>
    </row>
    <row r="135" spans="1:44" s="1" customFormat="1" ht="12" x14ac:dyDescent="0.2">
      <c r="A135" s="34">
        <v>125</v>
      </c>
      <c r="B135" s="41" t="s">
        <v>656</v>
      </c>
      <c r="C135" s="35" t="s">
        <v>657</v>
      </c>
      <c r="D135" s="34">
        <v>500325783</v>
      </c>
      <c r="E135" s="36" t="s">
        <v>658</v>
      </c>
      <c r="F135" s="37">
        <v>201676</v>
      </c>
      <c r="G135" s="35" t="s">
        <v>51</v>
      </c>
      <c r="H135" s="34" t="s">
        <v>52</v>
      </c>
      <c r="I135" s="35" t="s">
        <v>82</v>
      </c>
      <c r="J135" s="38">
        <v>44501</v>
      </c>
      <c r="K135" s="38">
        <v>31065</v>
      </c>
      <c r="L135" s="34">
        <v>26</v>
      </c>
      <c r="M135" s="34">
        <v>1</v>
      </c>
      <c r="N135" s="34">
        <v>4</v>
      </c>
      <c r="O135" s="34">
        <f t="shared" si="4"/>
        <v>31</v>
      </c>
      <c r="P135" s="34">
        <v>15000</v>
      </c>
      <c r="Q135" s="34">
        <v>7500</v>
      </c>
      <c r="R135" s="34">
        <v>6255</v>
      </c>
      <c r="S135" s="34">
        <v>0</v>
      </c>
      <c r="T135" s="34">
        <f t="shared" si="3"/>
        <v>28755</v>
      </c>
      <c r="U135" s="34">
        <v>15000</v>
      </c>
      <c r="V135" s="34">
        <v>7500</v>
      </c>
      <c r="W135" s="34">
        <v>6255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75">
        <f t="shared" si="5"/>
        <v>28755</v>
      </c>
      <c r="AD135" s="34">
        <v>0</v>
      </c>
      <c r="AE135" s="34">
        <v>1800</v>
      </c>
      <c r="AF135" s="34">
        <v>1400</v>
      </c>
      <c r="AG135" s="34">
        <v>0</v>
      </c>
      <c r="AH135" s="34">
        <v>0</v>
      </c>
      <c r="AI135" s="75">
        <f>SUM(AD135:AH135)</f>
        <v>3200</v>
      </c>
      <c r="AJ135" s="75" t="s">
        <v>1086</v>
      </c>
      <c r="AK135" s="75">
        <f>AC135-AI135</f>
        <v>25555</v>
      </c>
      <c r="AL135" s="75" t="s">
        <v>1215</v>
      </c>
      <c r="AM135" s="39" t="s">
        <v>659</v>
      </c>
      <c r="AN135" s="35" t="s">
        <v>55</v>
      </c>
      <c r="AO135" s="35" t="s">
        <v>660</v>
      </c>
      <c r="AP135" s="80"/>
      <c r="AQ135" s="35"/>
      <c r="AR135" s="35"/>
    </row>
    <row r="136" spans="1:44" s="1" customFormat="1" ht="12" x14ac:dyDescent="0.2">
      <c r="A136" s="34">
        <v>126</v>
      </c>
      <c r="B136" s="35" t="s">
        <v>661</v>
      </c>
      <c r="C136" s="35" t="s">
        <v>662</v>
      </c>
      <c r="D136" s="34">
        <v>500326099</v>
      </c>
      <c r="E136" s="36" t="s">
        <v>663</v>
      </c>
      <c r="F136" s="37">
        <v>201765</v>
      </c>
      <c r="G136" s="35" t="s">
        <v>51</v>
      </c>
      <c r="H136" s="34" t="s">
        <v>52</v>
      </c>
      <c r="I136" s="35" t="s">
        <v>53</v>
      </c>
      <c r="J136" s="38">
        <v>44501</v>
      </c>
      <c r="K136" s="38">
        <v>32973</v>
      </c>
      <c r="L136" s="34">
        <v>26</v>
      </c>
      <c r="M136" s="34">
        <v>1</v>
      </c>
      <c r="N136" s="34">
        <v>4</v>
      </c>
      <c r="O136" s="34">
        <f t="shared" si="4"/>
        <v>31</v>
      </c>
      <c r="P136" s="34">
        <v>15000</v>
      </c>
      <c r="Q136" s="34">
        <v>7500</v>
      </c>
      <c r="R136" s="34">
        <v>6798</v>
      </c>
      <c r="S136" s="34">
        <v>0</v>
      </c>
      <c r="T136" s="34">
        <f t="shared" si="3"/>
        <v>29298</v>
      </c>
      <c r="U136" s="34">
        <v>15000</v>
      </c>
      <c r="V136" s="34">
        <v>7500</v>
      </c>
      <c r="W136" s="34">
        <v>6798</v>
      </c>
      <c r="X136" s="34">
        <v>0</v>
      </c>
      <c r="Y136" s="34">
        <v>0</v>
      </c>
      <c r="Z136" s="34">
        <v>0</v>
      </c>
      <c r="AA136" s="34">
        <v>0</v>
      </c>
      <c r="AB136" s="34">
        <v>0</v>
      </c>
      <c r="AC136" s="75">
        <f t="shared" si="5"/>
        <v>29298</v>
      </c>
      <c r="AD136" s="34">
        <v>0</v>
      </c>
      <c r="AE136" s="34">
        <v>1800</v>
      </c>
      <c r="AF136" s="34">
        <v>0</v>
      </c>
      <c r="AG136" s="34">
        <v>0</v>
      </c>
      <c r="AH136" s="34">
        <v>0</v>
      </c>
      <c r="AI136" s="75">
        <f>SUM(AD136:AH136)</f>
        <v>1800</v>
      </c>
      <c r="AJ136" s="75" t="s">
        <v>1084</v>
      </c>
      <c r="AK136" s="75">
        <f>AC136-AI136</f>
        <v>27498</v>
      </c>
      <c r="AL136" s="75" t="s">
        <v>1179</v>
      </c>
      <c r="AM136" s="39" t="s">
        <v>664</v>
      </c>
      <c r="AN136" s="35" t="s">
        <v>55</v>
      </c>
      <c r="AO136" s="35" t="s">
        <v>665</v>
      </c>
      <c r="AP136" s="80"/>
      <c r="AQ136" s="35"/>
      <c r="AR136" s="35"/>
    </row>
    <row r="137" spans="1:44" s="1" customFormat="1" ht="12" x14ac:dyDescent="0.2">
      <c r="A137" s="34">
        <v>127</v>
      </c>
      <c r="B137" s="35" t="s">
        <v>666</v>
      </c>
      <c r="C137" s="35" t="s">
        <v>667</v>
      </c>
      <c r="D137" s="34">
        <v>500326104</v>
      </c>
      <c r="E137" s="36" t="s">
        <v>668</v>
      </c>
      <c r="F137" s="37">
        <v>201781</v>
      </c>
      <c r="G137" s="35" t="s">
        <v>51</v>
      </c>
      <c r="H137" s="34" t="s">
        <v>52</v>
      </c>
      <c r="I137" s="35" t="s">
        <v>53</v>
      </c>
      <c r="J137" s="38">
        <v>44501</v>
      </c>
      <c r="K137" s="38">
        <v>32345</v>
      </c>
      <c r="L137" s="34">
        <v>26</v>
      </c>
      <c r="M137" s="34">
        <v>1</v>
      </c>
      <c r="N137" s="34">
        <v>4</v>
      </c>
      <c r="O137" s="34">
        <f t="shared" si="4"/>
        <v>31</v>
      </c>
      <c r="P137" s="34">
        <v>15000</v>
      </c>
      <c r="Q137" s="34">
        <v>7500</v>
      </c>
      <c r="R137" s="34">
        <v>7361</v>
      </c>
      <c r="S137" s="34">
        <v>0</v>
      </c>
      <c r="T137" s="34">
        <f t="shared" si="3"/>
        <v>29861</v>
      </c>
      <c r="U137" s="34">
        <v>15000</v>
      </c>
      <c r="V137" s="34">
        <v>7500</v>
      </c>
      <c r="W137" s="34">
        <v>7361</v>
      </c>
      <c r="X137" s="34">
        <v>0</v>
      </c>
      <c r="Y137" s="34">
        <v>0</v>
      </c>
      <c r="Z137" s="34">
        <v>0</v>
      </c>
      <c r="AA137" s="34">
        <v>0</v>
      </c>
      <c r="AB137" s="34">
        <v>0</v>
      </c>
      <c r="AC137" s="75">
        <f t="shared" si="5"/>
        <v>29861</v>
      </c>
      <c r="AD137" s="34">
        <v>0</v>
      </c>
      <c r="AE137" s="34">
        <v>1800</v>
      </c>
      <c r="AF137" s="34">
        <v>1400</v>
      </c>
      <c r="AG137" s="34">
        <v>0</v>
      </c>
      <c r="AH137" s="34">
        <v>0</v>
      </c>
      <c r="AI137" s="75">
        <f>SUM(AD137:AH137)</f>
        <v>3200</v>
      </c>
      <c r="AJ137" s="75" t="s">
        <v>1086</v>
      </c>
      <c r="AK137" s="75">
        <f>AC137-AI137</f>
        <v>26661</v>
      </c>
      <c r="AL137" s="75" t="s">
        <v>1113</v>
      </c>
      <c r="AM137" s="39" t="s">
        <v>669</v>
      </c>
      <c r="AN137" s="35" t="s">
        <v>55</v>
      </c>
      <c r="AO137" s="35" t="s">
        <v>670</v>
      </c>
      <c r="AP137" s="80"/>
      <c r="AQ137" s="35"/>
      <c r="AR137" s="35"/>
    </row>
    <row r="138" spans="1:44" s="1" customFormat="1" ht="12" x14ac:dyDescent="0.2">
      <c r="A138" s="34">
        <v>128</v>
      </c>
      <c r="B138" s="41" t="s">
        <v>671</v>
      </c>
      <c r="C138" s="35" t="s">
        <v>672</v>
      </c>
      <c r="D138" s="34">
        <v>500326080</v>
      </c>
      <c r="E138" s="36" t="s">
        <v>673</v>
      </c>
      <c r="F138" s="37">
        <v>201792</v>
      </c>
      <c r="G138" s="35" t="s">
        <v>60</v>
      </c>
      <c r="H138" s="34" t="s">
        <v>52</v>
      </c>
      <c r="I138" s="35" t="s">
        <v>53</v>
      </c>
      <c r="J138" s="38">
        <v>44501</v>
      </c>
      <c r="K138" s="38">
        <v>26696</v>
      </c>
      <c r="L138" s="34">
        <v>26</v>
      </c>
      <c r="M138" s="34">
        <v>1</v>
      </c>
      <c r="N138" s="34">
        <v>4</v>
      </c>
      <c r="O138" s="34">
        <f t="shared" si="4"/>
        <v>31</v>
      </c>
      <c r="P138" s="34">
        <v>15000</v>
      </c>
      <c r="Q138" s="34">
        <v>7500</v>
      </c>
      <c r="R138" s="34">
        <v>6128</v>
      </c>
      <c r="S138" s="34">
        <v>0</v>
      </c>
      <c r="T138" s="34">
        <f t="shared" si="3"/>
        <v>28628</v>
      </c>
      <c r="U138" s="34">
        <v>15000</v>
      </c>
      <c r="V138" s="34">
        <v>7500</v>
      </c>
      <c r="W138" s="34">
        <v>6128</v>
      </c>
      <c r="X138" s="34">
        <v>0</v>
      </c>
      <c r="Y138" s="34">
        <v>0</v>
      </c>
      <c r="Z138" s="34">
        <v>0</v>
      </c>
      <c r="AA138" s="34">
        <v>0</v>
      </c>
      <c r="AB138" s="34">
        <v>0</v>
      </c>
      <c r="AC138" s="75">
        <f t="shared" si="5"/>
        <v>28628</v>
      </c>
      <c r="AD138" s="34">
        <v>0</v>
      </c>
      <c r="AE138" s="34">
        <v>1800</v>
      </c>
      <c r="AF138" s="34">
        <v>2462</v>
      </c>
      <c r="AG138" s="34">
        <v>0</v>
      </c>
      <c r="AH138" s="34">
        <v>0</v>
      </c>
      <c r="AI138" s="75">
        <f>SUM(AD138:AH138)</f>
        <v>4262</v>
      </c>
      <c r="AJ138" s="75" t="s">
        <v>1085</v>
      </c>
      <c r="AK138" s="75">
        <f>AC138-AI138</f>
        <v>24366</v>
      </c>
      <c r="AL138" s="75" t="s">
        <v>1216</v>
      </c>
      <c r="AM138" s="39" t="s">
        <v>674</v>
      </c>
      <c r="AN138" s="35" t="s">
        <v>55</v>
      </c>
      <c r="AO138" s="35" t="s">
        <v>675</v>
      </c>
      <c r="AP138" s="80"/>
      <c r="AQ138" s="35"/>
      <c r="AR138" s="35"/>
    </row>
    <row r="139" spans="1:44" s="1" customFormat="1" ht="12" x14ac:dyDescent="0.2">
      <c r="A139" s="34">
        <v>129</v>
      </c>
      <c r="B139" s="35" t="s">
        <v>676</v>
      </c>
      <c r="C139" s="35" t="s">
        <v>677</v>
      </c>
      <c r="D139" s="34">
        <v>500325860</v>
      </c>
      <c r="E139" s="36" t="s">
        <v>678</v>
      </c>
      <c r="F139" s="37">
        <v>201807</v>
      </c>
      <c r="G139" s="35" t="s">
        <v>51</v>
      </c>
      <c r="H139" s="34" t="s">
        <v>52</v>
      </c>
      <c r="I139" s="35" t="s">
        <v>61</v>
      </c>
      <c r="J139" s="38">
        <v>44501</v>
      </c>
      <c r="K139" s="38">
        <v>32689</v>
      </c>
      <c r="L139" s="34">
        <v>26</v>
      </c>
      <c r="M139" s="34">
        <v>1</v>
      </c>
      <c r="N139" s="34">
        <v>4</v>
      </c>
      <c r="O139" s="34">
        <f t="shared" si="4"/>
        <v>31</v>
      </c>
      <c r="P139" s="34">
        <v>15000</v>
      </c>
      <c r="Q139" s="34">
        <v>7500</v>
      </c>
      <c r="R139" s="34">
        <v>6808</v>
      </c>
      <c r="S139" s="34">
        <v>0</v>
      </c>
      <c r="T139" s="34">
        <f t="shared" ref="T139:T202" si="6">SUM(P139:S139)</f>
        <v>29308</v>
      </c>
      <c r="U139" s="34">
        <v>15000</v>
      </c>
      <c r="V139" s="34">
        <v>7500</v>
      </c>
      <c r="W139" s="34">
        <v>6808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  <c r="AC139" s="75">
        <f t="shared" si="5"/>
        <v>29308</v>
      </c>
      <c r="AD139" s="34">
        <v>0</v>
      </c>
      <c r="AE139" s="34">
        <v>1800</v>
      </c>
      <c r="AF139" s="34">
        <v>0</v>
      </c>
      <c r="AG139" s="34">
        <v>0</v>
      </c>
      <c r="AH139" s="34">
        <v>0</v>
      </c>
      <c r="AI139" s="75">
        <f>SUM(AD139:AH139)</f>
        <v>1800</v>
      </c>
      <c r="AJ139" s="75" t="s">
        <v>1084</v>
      </c>
      <c r="AK139" s="75">
        <f>AC139-AI139</f>
        <v>27508</v>
      </c>
      <c r="AL139" s="75" t="s">
        <v>1146</v>
      </c>
      <c r="AM139" s="39" t="s">
        <v>679</v>
      </c>
      <c r="AN139" s="35" t="s">
        <v>55</v>
      </c>
      <c r="AO139" s="35" t="s">
        <v>680</v>
      </c>
      <c r="AP139" s="80"/>
      <c r="AQ139" s="35"/>
      <c r="AR139" s="35"/>
    </row>
    <row r="140" spans="1:44" s="1" customFormat="1" ht="12" x14ac:dyDescent="0.2">
      <c r="A140" s="34">
        <v>130</v>
      </c>
      <c r="B140" s="41" t="s">
        <v>681</v>
      </c>
      <c r="C140" s="35" t="s">
        <v>657</v>
      </c>
      <c r="D140" s="34">
        <v>500326084</v>
      </c>
      <c r="E140" s="36" t="s">
        <v>682</v>
      </c>
      <c r="F140" s="37">
        <v>201784</v>
      </c>
      <c r="G140" s="35" t="s">
        <v>60</v>
      </c>
      <c r="H140" s="34" t="s">
        <v>52</v>
      </c>
      <c r="I140" s="35" t="s">
        <v>53</v>
      </c>
      <c r="J140" s="38">
        <v>44501</v>
      </c>
      <c r="K140" s="38">
        <v>34063</v>
      </c>
      <c r="L140" s="34">
        <v>26</v>
      </c>
      <c r="M140" s="34">
        <v>1</v>
      </c>
      <c r="N140" s="34">
        <v>4</v>
      </c>
      <c r="O140" s="34">
        <f t="shared" ref="O140:O203" si="7">SUM(L140:N140)</f>
        <v>31</v>
      </c>
      <c r="P140" s="34">
        <v>15000</v>
      </c>
      <c r="Q140" s="34">
        <v>7500</v>
      </c>
      <c r="R140" s="34">
        <v>6027</v>
      </c>
      <c r="S140" s="34">
        <v>0</v>
      </c>
      <c r="T140" s="34">
        <f t="shared" si="6"/>
        <v>28527</v>
      </c>
      <c r="U140" s="34">
        <v>15000</v>
      </c>
      <c r="V140" s="34">
        <v>7500</v>
      </c>
      <c r="W140" s="34">
        <v>6027</v>
      </c>
      <c r="X140" s="34">
        <v>0</v>
      </c>
      <c r="Y140" s="34">
        <v>0</v>
      </c>
      <c r="Z140" s="34">
        <v>0</v>
      </c>
      <c r="AA140" s="34">
        <v>0</v>
      </c>
      <c r="AB140" s="34">
        <v>0</v>
      </c>
      <c r="AC140" s="75">
        <f t="shared" ref="AC140:AC203" si="8">SUM(U140:AB140)</f>
        <v>28527</v>
      </c>
      <c r="AD140" s="34">
        <v>0</v>
      </c>
      <c r="AE140" s="34">
        <v>1800</v>
      </c>
      <c r="AF140" s="34">
        <v>1400</v>
      </c>
      <c r="AG140" s="34">
        <v>0</v>
      </c>
      <c r="AH140" s="34">
        <v>0</v>
      </c>
      <c r="AI140" s="75">
        <f>SUM(AD140:AH140)</f>
        <v>3200</v>
      </c>
      <c r="AJ140" s="75" t="s">
        <v>1086</v>
      </c>
      <c r="AK140" s="75">
        <f>AC140-AI140</f>
        <v>25327</v>
      </c>
      <c r="AL140" s="75" t="s">
        <v>1217</v>
      </c>
      <c r="AM140" s="39" t="s">
        <v>683</v>
      </c>
      <c r="AN140" s="35" t="s">
        <v>55</v>
      </c>
      <c r="AO140" s="35" t="s">
        <v>1081</v>
      </c>
      <c r="AP140" s="80"/>
      <c r="AQ140" s="35"/>
      <c r="AR140" s="35"/>
    </row>
    <row r="141" spans="1:44" s="1" customFormat="1" ht="12" x14ac:dyDescent="0.2">
      <c r="A141" s="34">
        <v>131</v>
      </c>
      <c r="B141" s="35" t="s">
        <v>684</v>
      </c>
      <c r="C141" s="35" t="s">
        <v>685</v>
      </c>
      <c r="D141" s="34">
        <v>500325829</v>
      </c>
      <c r="E141" s="36" t="s">
        <v>686</v>
      </c>
      <c r="F141" s="37">
        <v>201712</v>
      </c>
      <c r="G141" s="35" t="s">
        <v>51</v>
      </c>
      <c r="H141" s="34" t="s">
        <v>52</v>
      </c>
      <c r="I141" s="35" t="s">
        <v>98</v>
      </c>
      <c r="J141" s="38">
        <v>44501</v>
      </c>
      <c r="K141" s="38">
        <v>32625</v>
      </c>
      <c r="L141" s="34">
        <v>26</v>
      </c>
      <c r="M141" s="34">
        <v>1</v>
      </c>
      <c r="N141" s="34">
        <v>4</v>
      </c>
      <c r="O141" s="34">
        <f t="shared" si="7"/>
        <v>31</v>
      </c>
      <c r="P141" s="34">
        <v>15000</v>
      </c>
      <c r="Q141" s="34">
        <v>7500</v>
      </c>
      <c r="R141" s="34">
        <v>7361</v>
      </c>
      <c r="S141" s="34">
        <v>0</v>
      </c>
      <c r="T141" s="34">
        <f t="shared" si="6"/>
        <v>29861</v>
      </c>
      <c r="U141" s="34">
        <v>15000</v>
      </c>
      <c r="V141" s="34">
        <v>7500</v>
      </c>
      <c r="W141" s="34">
        <v>7361</v>
      </c>
      <c r="X141" s="34">
        <v>0</v>
      </c>
      <c r="Y141" s="34">
        <v>0</v>
      </c>
      <c r="Z141" s="34">
        <v>0</v>
      </c>
      <c r="AA141" s="34">
        <v>0</v>
      </c>
      <c r="AB141" s="34">
        <v>0</v>
      </c>
      <c r="AC141" s="75">
        <f t="shared" si="8"/>
        <v>29861</v>
      </c>
      <c r="AD141" s="34">
        <v>0</v>
      </c>
      <c r="AE141" s="34">
        <v>1800</v>
      </c>
      <c r="AF141" s="34">
        <v>0</v>
      </c>
      <c r="AG141" s="34">
        <v>0</v>
      </c>
      <c r="AH141" s="34">
        <v>0</v>
      </c>
      <c r="AI141" s="75">
        <f>SUM(AD141:AH141)</f>
        <v>1800</v>
      </c>
      <c r="AJ141" s="75" t="s">
        <v>1084</v>
      </c>
      <c r="AK141" s="75">
        <f>AC141-AI141</f>
        <v>28061</v>
      </c>
      <c r="AL141" s="75" t="s">
        <v>1118</v>
      </c>
      <c r="AM141" s="39" t="s">
        <v>687</v>
      </c>
      <c r="AN141" s="35" t="s">
        <v>55</v>
      </c>
      <c r="AO141" s="35" t="s">
        <v>688</v>
      </c>
      <c r="AP141" s="80"/>
      <c r="AQ141" s="35"/>
      <c r="AR141" s="35"/>
    </row>
    <row r="142" spans="1:44" s="1" customFormat="1" ht="12" x14ac:dyDescent="0.2">
      <c r="A142" s="34">
        <v>132</v>
      </c>
      <c r="B142" s="35" t="s">
        <v>689</v>
      </c>
      <c r="C142" s="35" t="s">
        <v>690</v>
      </c>
      <c r="D142" s="34">
        <v>500325862</v>
      </c>
      <c r="E142" s="36" t="s">
        <v>691</v>
      </c>
      <c r="F142" s="37">
        <v>201799</v>
      </c>
      <c r="G142" s="35" t="s">
        <v>51</v>
      </c>
      <c r="H142" s="34" t="s">
        <v>52</v>
      </c>
      <c r="I142" s="35" t="s">
        <v>61</v>
      </c>
      <c r="J142" s="38">
        <v>44501</v>
      </c>
      <c r="K142" s="38">
        <v>33512</v>
      </c>
      <c r="L142" s="34">
        <v>26</v>
      </c>
      <c r="M142" s="34">
        <v>1</v>
      </c>
      <c r="N142" s="34">
        <v>4</v>
      </c>
      <c r="O142" s="34">
        <f t="shared" si="7"/>
        <v>31</v>
      </c>
      <c r="P142" s="34">
        <v>15000</v>
      </c>
      <c r="Q142" s="34">
        <v>7500</v>
      </c>
      <c r="R142" s="34">
        <v>7361</v>
      </c>
      <c r="S142" s="34">
        <v>0</v>
      </c>
      <c r="T142" s="34">
        <f t="shared" si="6"/>
        <v>29861</v>
      </c>
      <c r="U142" s="34">
        <v>15000</v>
      </c>
      <c r="V142" s="34">
        <v>7500</v>
      </c>
      <c r="W142" s="34">
        <v>7361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75">
        <f t="shared" si="8"/>
        <v>29861</v>
      </c>
      <c r="AD142" s="34">
        <v>0</v>
      </c>
      <c r="AE142" s="34">
        <v>1800</v>
      </c>
      <c r="AF142" s="34">
        <v>0</v>
      </c>
      <c r="AG142" s="34">
        <v>0</v>
      </c>
      <c r="AH142" s="34">
        <v>0</v>
      </c>
      <c r="AI142" s="75">
        <f>SUM(AD142:AH142)</f>
        <v>1800</v>
      </c>
      <c r="AJ142" s="75" t="s">
        <v>1084</v>
      </c>
      <c r="AK142" s="75">
        <f>AC142-AI142</f>
        <v>28061</v>
      </c>
      <c r="AL142" s="75" t="s">
        <v>1118</v>
      </c>
      <c r="AM142" s="39" t="s">
        <v>692</v>
      </c>
      <c r="AN142" s="35" t="s">
        <v>55</v>
      </c>
      <c r="AO142" s="35" t="s">
        <v>693</v>
      </c>
      <c r="AP142" s="80"/>
      <c r="AQ142" s="35"/>
      <c r="AR142" s="35"/>
    </row>
    <row r="143" spans="1:44" s="1" customFormat="1" ht="12" x14ac:dyDescent="0.2">
      <c r="A143" s="34">
        <v>133</v>
      </c>
      <c r="B143" s="35" t="s">
        <v>689</v>
      </c>
      <c r="C143" s="35" t="s">
        <v>694</v>
      </c>
      <c r="D143" s="34">
        <v>500326110</v>
      </c>
      <c r="E143" s="36" t="s">
        <v>695</v>
      </c>
      <c r="F143" s="37">
        <v>201872</v>
      </c>
      <c r="G143" s="35" t="s">
        <v>51</v>
      </c>
      <c r="H143" s="34" t="s">
        <v>52</v>
      </c>
      <c r="I143" s="35" t="s">
        <v>61</v>
      </c>
      <c r="J143" s="38">
        <v>44501</v>
      </c>
      <c r="K143" s="38">
        <v>28126</v>
      </c>
      <c r="L143" s="34">
        <v>26</v>
      </c>
      <c r="M143" s="34">
        <v>1</v>
      </c>
      <c r="N143" s="34">
        <v>4</v>
      </c>
      <c r="O143" s="34">
        <f t="shared" si="7"/>
        <v>31</v>
      </c>
      <c r="P143" s="34">
        <v>15000</v>
      </c>
      <c r="Q143" s="34">
        <v>7500</v>
      </c>
      <c r="R143" s="34">
        <v>8511</v>
      </c>
      <c r="S143" s="34">
        <v>0</v>
      </c>
      <c r="T143" s="34">
        <f t="shared" si="6"/>
        <v>31011</v>
      </c>
      <c r="U143" s="34">
        <v>15000</v>
      </c>
      <c r="V143" s="34">
        <v>7500</v>
      </c>
      <c r="W143" s="34">
        <v>8511</v>
      </c>
      <c r="X143" s="34">
        <v>0</v>
      </c>
      <c r="Y143" s="34">
        <v>0</v>
      </c>
      <c r="Z143" s="34">
        <v>0</v>
      </c>
      <c r="AA143" s="34">
        <v>0</v>
      </c>
      <c r="AB143" s="34">
        <v>0</v>
      </c>
      <c r="AC143" s="75">
        <f t="shared" si="8"/>
        <v>31011</v>
      </c>
      <c r="AD143" s="34">
        <v>0</v>
      </c>
      <c r="AE143" s="34">
        <v>1800</v>
      </c>
      <c r="AF143" s="34">
        <v>0</v>
      </c>
      <c r="AG143" s="34">
        <v>0</v>
      </c>
      <c r="AH143" s="34">
        <v>0</v>
      </c>
      <c r="AI143" s="75">
        <f>SUM(AD143:AH143)</f>
        <v>1800</v>
      </c>
      <c r="AJ143" s="75" t="s">
        <v>1084</v>
      </c>
      <c r="AK143" s="75">
        <f>AC143-AI143</f>
        <v>29211</v>
      </c>
      <c r="AL143" s="75" t="s">
        <v>1218</v>
      </c>
      <c r="AM143" s="39" t="s">
        <v>696</v>
      </c>
      <c r="AN143" s="35" t="s">
        <v>55</v>
      </c>
      <c r="AO143" s="35" t="s">
        <v>697</v>
      </c>
      <c r="AP143" s="80"/>
      <c r="AQ143" s="35"/>
      <c r="AR143" s="35"/>
    </row>
    <row r="144" spans="1:44" s="1" customFormat="1" ht="12" x14ac:dyDescent="0.2">
      <c r="A144" s="34">
        <v>134</v>
      </c>
      <c r="B144" s="35" t="s">
        <v>698</v>
      </c>
      <c r="C144" s="35" t="s">
        <v>699</v>
      </c>
      <c r="D144" s="34">
        <v>500325760</v>
      </c>
      <c r="E144" s="36" t="s">
        <v>700</v>
      </c>
      <c r="F144" s="37">
        <v>201721</v>
      </c>
      <c r="G144" s="35" t="s">
        <v>60</v>
      </c>
      <c r="H144" s="34" t="s">
        <v>52</v>
      </c>
      <c r="I144" s="35" t="s">
        <v>98</v>
      </c>
      <c r="J144" s="38">
        <v>44501</v>
      </c>
      <c r="K144" s="38">
        <v>30331</v>
      </c>
      <c r="L144" s="34">
        <v>26</v>
      </c>
      <c r="M144" s="34">
        <v>1</v>
      </c>
      <c r="N144" s="34">
        <v>4</v>
      </c>
      <c r="O144" s="34">
        <f t="shared" si="7"/>
        <v>31</v>
      </c>
      <c r="P144" s="34">
        <v>15000</v>
      </c>
      <c r="Q144" s="34">
        <v>7500</v>
      </c>
      <c r="R144" s="34">
        <v>9435</v>
      </c>
      <c r="S144" s="34">
        <v>0</v>
      </c>
      <c r="T144" s="34">
        <f t="shared" si="6"/>
        <v>31935</v>
      </c>
      <c r="U144" s="34">
        <v>15000</v>
      </c>
      <c r="V144" s="34">
        <v>7500</v>
      </c>
      <c r="W144" s="34">
        <v>9435</v>
      </c>
      <c r="X144" s="34">
        <v>0</v>
      </c>
      <c r="Y144" s="34">
        <v>0</v>
      </c>
      <c r="Z144" s="34">
        <v>0</v>
      </c>
      <c r="AA144" s="34">
        <v>0</v>
      </c>
      <c r="AB144" s="34">
        <v>0</v>
      </c>
      <c r="AC144" s="75">
        <f t="shared" si="8"/>
        <v>31935</v>
      </c>
      <c r="AD144" s="34">
        <v>0</v>
      </c>
      <c r="AE144" s="34">
        <v>1800</v>
      </c>
      <c r="AF144" s="34">
        <v>2462</v>
      </c>
      <c r="AG144" s="34">
        <v>0</v>
      </c>
      <c r="AH144" s="34">
        <v>0</v>
      </c>
      <c r="AI144" s="75">
        <f>SUM(AD144:AH144)</f>
        <v>4262</v>
      </c>
      <c r="AJ144" s="75" t="s">
        <v>1085</v>
      </c>
      <c r="AK144" s="75">
        <f>AC144-AI144</f>
        <v>27673</v>
      </c>
      <c r="AL144" s="75" t="s">
        <v>1219</v>
      </c>
      <c r="AM144" s="39" t="s">
        <v>701</v>
      </c>
      <c r="AN144" s="35" t="s">
        <v>55</v>
      </c>
      <c r="AO144" s="35" t="s">
        <v>702</v>
      </c>
      <c r="AP144" s="80"/>
      <c r="AQ144" s="35"/>
      <c r="AR144" s="35"/>
    </row>
    <row r="145" spans="1:44" s="1" customFormat="1" ht="12" x14ac:dyDescent="0.2">
      <c r="A145" s="34">
        <v>135</v>
      </c>
      <c r="B145" s="35" t="s">
        <v>703</v>
      </c>
      <c r="C145" s="35" t="s">
        <v>704</v>
      </c>
      <c r="D145" s="34">
        <v>500325762</v>
      </c>
      <c r="E145" s="36" t="s">
        <v>705</v>
      </c>
      <c r="F145" s="37">
        <v>201671</v>
      </c>
      <c r="G145" s="35" t="s">
        <v>60</v>
      </c>
      <c r="H145" s="34" t="s">
        <v>52</v>
      </c>
      <c r="I145" s="35" t="s">
        <v>82</v>
      </c>
      <c r="J145" s="38">
        <v>44501</v>
      </c>
      <c r="K145" s="38">
        <v>28043</v>
      </c>
      <c r="L145" s="34">
        <v>26</v>
      </c>
      <c r="M145" s="34">
        <v>1</v>
      </c>
      <c r="N145" s="34">
        <v>4</v>
      </c>
      <c r="O145" s="34">
        <f t="shared" si="7"/>
        <v>31</v>
      </c>
      <c r="P145" s="34">
        <v>15000</v>
      </c>
      <c r="Q145" s="34">
        <v>7500</v>
      </c>
      <c r="R145" s="34">
        <v>10039</v>
      </c>
      <c r="S145" s="34">
        <v>0</v>
      </c>
      <c r="T145" s="34">
        <f t="shared" si="6"/>
        <v>32539</v>
      </c>
      <c r="U145" s="34">
        <v>15000</v>
      </c>
      <c r="V145" s="34">
        <v>7500</v>
      </c>
      <c r="W145" s="34">
        <v>10039</v>
      </c>
      <c r="X145" s="34">
        <v>0</v>
      </c>
      <c r="Y145" s="34">
        <v>0</v>
      </c>
      <c r="Z145" s="34">
        <v>0</v>
      </c>
      <c r="AA145" s="34">
        <v>0</v>
      </c>
      <c r="AB145" s="34">
        <v>0</v>
      </c>
      <c r="AC145" s="75">
        <f t="shared" si="8"/>
        <v>32539</v>
      </c>
      <c r="AD145" s="34">
        <v>0</v>
      </c>
      <c r="AE145" s="34">
        <v>1800</v>
      </c>
      <c r="AF145" s="34">
        <v>0</v>
      </c>
      <c r="AG145" s="34">
        <v>0</v>
      </c>
      <c r="AH145" s="34">
        <v>0</v>
      </c>
      <c r="AI145" s="75">
        <f>SUM(AD145:AH145)</f>
        <v>1800</v>
      </c>
      <c r="AJ145" s="75" t="s">
        <v>1084</v>
      </c>
      <c r="AK145" s="75">
        <f>AC145-AI145</f>
        <v>30739</v>
      </c>
      <c r="AL145" s="75" t="s">
        <v>1220</v>
      </c>
      <c r="AM145" s="39" t="s">
        <v>706</v>
      </c>
      <c r="AN145" s="35" t="s">
        <v>55</v>
      </c>
      <c r="AO145" s="35" t="s">
        <v>707</v>
      </c>
      <c r="AP145" s="80"/>
      <c r="AQ145" s="35"/>
      <c r="AR145" s="35"/>
    </row>
    <row r="146" spans="1:44" s="1" customFormat="1" ht="12" x14ac:dyDescent="0.2">
      <c r="A146" s="34">
        <v>136</v>
      </c>
      <c r="B146" s="41" t="s">
        <v>703</v>
      </c>
      <c r="C146" s="35" t="s">
        <v>708</v>
      </c>
      <c r="D146" s="34">
        <v>500325807</v>
      </c>
      <c r="E146" s="36" t="s">
        <v>709</v>
      </c>
      <c r="F146" s="37">
        <v>201701</v>
      </c>
      <c r="G146" s="35" t="s">
        <v>51</v>
      </c>
      <c r="H146" s="34" t="s">
        <v>52</v>
      </c>
      <c r="I146" s="35" t="s">
        <v>98</v>
      </c>
      <c r="J146" s="38">
        <v>44501</v>
      </c>
      <c r="K146" s="38">
        <v>24669</v>
      </c>
      <c r="L146" s="34">
        <v>26</v>
      </c>
      <c r="M146" s="34">
        <v>1</v>
      </c>
      <c r="N146" s="34">
        <v>4</v>
      </c>
      <c r="O146" s="34">
        <f t="shared" si="7"/>
        <v>31</v>
      </c>
      <c r="P146" s="34">
        <v>15000</v>
      </c>
      <c r="Q146" s="34">
        <v>7500</v>
      </c>
      <c r="R146" s="34">
        <v>10089</v>
      </c>
      <c r="S146" s="34">
        <v>0</v>
      </c>
      <c r="T146" s="34">
        <f t="shared" si="6"/>
        <v>32589</v>
      </c>
      <c r="U146" s="34">
        <v>15000</v>
      </c>
      <c r="V146" s="34">
        <v>7500</v>
      </c>
      <c r="W146" s="34">
        <v>10089</v>
      </c>
      <c r="X146" s="34">
        <v>0</v>
      </c>
      <c r="Y146" s="34">
        <v>0</v>
      </c>
      <c r="Z146" s="34">
        <v>0</v>
      </c>
      <c r="AA146" s="34">
        <v>0</v>
      </c>
      <c r="AB146" s="34">
        <v>0</v>
      </c>
      <c r="AC146" s="75">
        <f t="shared" si="8"/>
        <v>32589</v>
      </c>
      <c r="AD146" s="34">
        <v>0</v>
      </c>
      <c r="AE146" s="34">
        <v>1800</v>
      </c>
      <c r="AF146" s="34">
        <v>1400</v>
      </c>
      <c r="AG146" s="34">
        <v>0</v>
      </c>
      <c r="AH146" s="34">
        <v>0</v>
      </c>
      <c r="AI146" s="75">
        <f>SUM(AD146:AH146)</f>
        <v>3200</v>
      </c>
      <c r="AJ146" s="75" t="s">
        <v>1086</v>
      </c>
      <c r="AK146" s="75">
        <f>AC146-AI146</f>
        <v>29389</v>
      </c>
      <c r="AL146" s="75" t="s">
        <v>1154</v>
      </c>
      <c r="AM146" s="39" t="s">
        <v>710</v>
      </c>
      <c r="AN146" s="35" t="s">
        <v>55</v>
      </c>
      <c r="AO146" s="35" t="s">
        <v>711</v>
      </c>
      <c r="AP146" s="80"/>
      <c r="AQ146" s="35"/>
      <c r="AR146" s="35"/>
    </row>
    <row r="147" spans="1:44" s="1" customFormat="1" ht="12" x14ac:dyDescent="0.2">
      <c r="A147" s="34">
        <v>137</v>
      </c>
      <c r="B147" s="35" t="s">
        <v>703</v>
      </c>
      <c r="C147" s="35" t="s">
        <v>712</v>
      </c>
      <c r="D147" s="34">
        <v>500326077</v>
      </c>
      <c r="E147" s="36" t="s">
        <v>713</v>
      </c>
      <c r="F147" s="37">
        <v>201796</v>
      </c>
      <c r="G147" s="35" t="s">
        <v>535</v>
      </c>
      <c r="H147" s="34" t="s">
        <v>52</v>
      </c>
      <c r="I147" s="35" t="s">
        <v>53</v>
      </c>
      <c r="J147" s="38">
        <v>44501</v>
      </c>
      <c r="K147" s="38">
        <v>27449</v>
      </c>
      <c r="L147" s="34">
        <v>26</v>
      </c>
      <c r="M147" s="34">
        <v>1</v>
      </c>
      <c r="N147" s="34">
        <v>4</v>
      </c>
      <c r="O147" s="34">
        <f t="shared" si="7"/>
        <v>31</v>
      </c>
      <c r="P147" s="34">
        <v>15000</v>
      </c>
      <c r="Q147" s="34">
        <v>7500</v>
      </c>
      <c r="R147" s="34">
        <v>15380</v>
      </c>
      <c r="S147" s="34">
        <v>0</v>
      </c>
      <c r="T147" s="34">
        <f t="shared" si="6"/>
        <v>37880</v>
      </c>
      <c r="U147" s="34">
        <v>15000</v>
      </c>
      <c r="V147" s="34">
        <v>7500</v>
      </c>
      <c r="W147" s="34">
        <v>15380</v>
      </c>
      <c r="X147" s="34">
        <v>500</v>
      </c>
      <c r="Y147" s="34">
        <v>0</v>
      </c>
      <c r="Z147" s="34">
        <v>0</v>
      </c>
      <c r="AA147" s="34">
        <v>0</v>
      </c>
      <c r="AB147" s="34">
        <v>0</v>
      </c>
      <c r="AC147" s="75">
        <f t="shared" si="8"/>
        <v>38380</v>
      </c>
      <c r="AD147" s="34">
        <v>0</v>
      </c>
      <c r="AE147" s="34">
        <v>1800</v>
      </c>
      <c r="AF147" s="34">
        <v>2462</v>
      </c>
      <c r="AG147" s="34">
        <v>0</v>
      </c>
      <c r="AH147" s="34">
        <v>0</v>
      </c>
      <c r="AI147" s="75">
        <f>SUM(AD147:AH147)</f>
        <v>4262</v>
      </c>
      <c r="AJ147" s="75" t="s">
        <v>1085</v>
      </c>
      <c r="AK147" s="75">
        <f>AC147-AI147</f>
        <v>34118</v>
      </c>
      <c r="AL147" s="75" t="s">
        <v>1221</v>
      </c>
      <c r="AM147" s="39" t="s">
        <v>714</v>
      </c>
      <c r="AN147" s="35" t="s">
        <v>55</v>
      </c>
      <c r="AO147" s="35" t="s">
        <v>715</v>
      </c>
      <c r="AP147" s="80"/>
      <c r="AQ147" s="35"/>
      <c r="AR147" s="35"/>
    </row>
    <row r="148" spans="1:44" s="1" customFormat="1" ht="12" x14ac:dyDescent="0.2">
      <c r="A148" s="34">
        <v>138</v>
      </c>
      <c r="B148" s="35" t="s">
        <v>703</v>
      </c>
      <c r="C148" s="35" t="s">
        <v>716</v>
      </c>
      <c r="D148" s="34">
        <v>500325855</v>
      </c>
      <c r="E148" s="36" t="s">
        <v>717</v>
      </c>
      <c r="F148" s="37">
        <v>201798</v>
      </c>
      <c r="G148" s="35" t="s">
        <v>51</v>
      </c>
      <c r="H148" s="34" t="s">
        <v>52</v>
      </c>
      <c r="I148" s="35" t="s">
        <v>61</v>
      </c>
      <c r="J148" s="38">
        <v>44501</v>
      </c>
      <c r="K148" s="38">
        <v>28799</v>
      </c>
      <c r="L148" s="34">
        <v>26</v>
      </c>
      <c r="M148" s="34">
        <v>1</v>
      </c>
      <c r="N148" s="34">
        <v>4</v>
      </c>
      <c r="O148" s="34">
        <f t="shared" si="7"/>
        <v>31</v>
      </c>
      <c r="P148" s="34">
        <v>15000</v>
      </c>
      <c r="Q148" s="34">
        <v>7500</v>
      </c>
      <c r="R148" s="34">
        <v>9426</v>
      </c>
      <c r="S148" s="34">
        <v>0</v>
      </c>
      <c r="T148" s="34">
        <f t="shared" si="6"/>
        <v>31926</v>
      </c>
      <c r="U148" s="34">
        <v>15000</v>
      </c>
      <c r="V148" s="34">
        <v>7500</v>
      </c>
      <c r="W148" s="34">
        <v>9426</v>
      </c>
      <c r="X148" s="34">
        <v>0</v>
      </c>
      <c r="Y148" s="34">
        <v>0</v>
      </c>
      <c r="Z148" s="34">
        <v>0</v>
      </c>
      <c r="AA148" s="34">
        <v>0</v>
      </c>
      <c r="AB148" s="34">
        <v>0</v>
      </c>
      <c r="AC148" s="75">
        <f t="shared" si="8"/>
        <v>31926</v>
      </c>
      <c r="AD148" s="34">
        <v>0</v>
      </c>
      <c r="AE148" s="34">
        <v>1800</v>
      </c>
      <c r="AF148" s="34">
        <v>1400</v>
      </c>
      <c r="AG148" s="34">
        <v>0</v>
      </c>
      <c r="AH148" s="34">
        <v>0</v>
      </c>
      <c r="AI148" s="75">
        <f>SUM(AD148:AH148)</f>
        <v>3200</v>
      </c>
      <c r="AJ148" s="75" t="s">
        <v>1086</v>
      </c>
      <c r="AK148" s="75">
        <f>AC148-AI148</f>
        <v>28726</v>
      </c>
      <c r="AL148" s="75" t="s">
        <v>1222</v>
      </c>
      <c r="AM148" s="39" t="s">
        <v>718</v>
      </c>
      <c r="AN148" s="35" t="s">
        <v>55</v>
      </c>
      <c r="AO148" s="35" t="s">
        <v>719</v>
      </c>
      <c r="AP148" s="80"/>
      <c r="AQ148" s="35"/>
      <c r="AR148" s="35"/>
    </row>
    <row r="149" spans="1:44" s="1" customFormat="1" ht="12" x14ac:dyDescent="0.2">
      <c r="A149" s="34">
        <v>139</v>
      </c>
      <c r="B149" s="35" t="s">
        <v>720</v>
      </c>
      <c r="C149" s="42" t="s">
        <v>721</v>
      </c>
      <c r="D149" s="34">
        <v>500325797</v>
      </c>
      <c r="E149" s="36" t="s">
        <v>722</v>
      </c>
      <c r="F149" s="37">
        <v>201724</v>
      </c>
      <c r="G149" s="35" t="s">
        <v>60</v>
      </c>
      <c r="H149" s="34" t="s">
        <v>52</v>
      </c>
      <c r="I149" s="35" t="s">
        <v>98</v>
      </c>
      <c r="J149" s="38">
        <v>44501</v>
      </c>
      <c r="K149" s="38">
        <v>30414</v>
      </c>
      <c r="L149" s="34">
        <v>26</v>
      </c>
      <c r="M149" s="34">
        <v>1</v>
      </c>
      <c r="N149" s="34">
        <v>4</v>
      </c>
      <c r="O149" s="34">
        <f t="shared" si="7"/>
        <v>31</v>
      </c>
      <c r="P149" s="34">
        <v>15000</v>
      </c>
      <c r="Q149" s="34">
        <v>7500</v>
      </c>
      <c r="R149" s="34">
        <v>11038</v>
      </c>
      <c r="S149" s="34">
        <v>0</v>
      </c>
      <c r="T149" s="34">
        <f t="shared" si="6"/>
        <v>33538</v>
      </c>
      <c r="U149" s="34">
        <v>15000</v>
      </c>
      <c r="V149" s="34">
        <v>7500</v>
      </c>
      <c r="W149" s="34">
        <v>11038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75">
        <f t="shared" si="8"/>
        <v>33538</v>
      </c>
      <c r="AD149" s="34">
        <v>0</v>
      </c>
      <c r="AE149" s="34">
        <v>1800</v>
      </c>
      <c r="AF149" s="34">
        <v>1400</v>
      </c>
      <c r="AG149" s="34">
        <v>0</v>
      </c>
      <c r="AH149" s="34">
        <v>0</v>
      </c>
      <c r="AI149" s="75">
        <f>SUM(AD149:AH149)</f>
        <v>3200</v>
      </c>
      <c r="AJ149" s="75" t="s">
        <v>1086</v>
      </c>
      <c r="AK149" s="75">
        <f>AC149-AI149</f>
        <v>30338</v>
      </c>
      <c r="AL149" s="75" t="s">
        <v>1223</v>
      </c>
      <c r="AM149" s="39" t="s">
        <v>723</v>
      </c>
      <c r="AN149" s="35" t="s">
        <v>55</v>
      </c>
      <c r="AO149" s="35" t="s">
        <v>724</v>
      </c>
      <c r="AP149" s="80"/>
      <c r="AQ149" s="35"/>
      <c r="AR149" s="35"/>
    </row>
    <row r="150" spans="1:44" s="1" customFormat="1" ht="12" x14ac:dyDescent="0.2">
      <c r="A150" s="34">
        <v>140</v>
      </c>
      <c r="B150" s="35" t="s">
        <v>725</v>
      </c>
      <c r="C150" s="42" t="s">
        <v>726</v>
      </c>
      <c r="D150" s="34">
        <v>500325803</v>
      </c>
      <c r="E150" s="36" t="s">
        <v>727</v>
      </c>
      <c r="F150" s="37">
        <v>201746</v>
      </c>
      <c r="G150" s="35" t="s">
        <v>60</v>
      </c>
      <c r="H150" s="34" t="s">
        <v>52</v>
      </c>
      <c r="I150" s="35" t="s">
        <v>98</v>
      </c>
      <c r="J150" s="38">
        <v>44501</v>
      </c>
      <c r="K150" s="38">
        <v>31475</v>
      </c>
      <c r="L150" s="34">
        <v>26</v>
      </c>
      <c r="M150" s="34">
        <v>1</v>
      </c>
      <c r="N150" s="34">
        <v>4</v>
      </c>
      <c r="O150" s="34">
        <f t="shared" si="7"/>
        <v>31</v>
      </c>
      <c r="P150" s="34">
        <v>15000</v>
      </c>
      <c r="Q150" s="34">
        <v>7500</v>
      </c>
      <c r="R150" s="34">
        <v>6448</v>
      </c>
      <c r="S150" s="34">
        <v>0</v>
      </c>
      <c r="T150" s="34">
        <f t="shared" si="6"/>
        <v>28948</v>
      </c>
      <c r="U150" s="34">
        <v>15000</v>
      </c>
      <c r="V150" s="34">
        <v>7500</v>
      </c>
      <c r="W150" s="34">
        <v>6448</v>
      </c>
      <c r="X150" s="34">
        <v>0</v>
      </c>
      <c r="Y150" s="34">
        <v>0</v>
      </c>
      <c r="Z150" s="34">
        <v>0</v>
      </c>
      <c r="AA150" s="34">
        <v>0</v>
      </c>
      <c r="AB150" s="34">
        <v>0</v>
      </c>
      <c r="AC150" s="75">
        <f t="shared" si="8"/>
        <v>28948</v>
      </c>
      <c r="AD150" s="34">
        <v>0</v>
      </c>
      <c r="AE150" s="34">
        <v>1800</v>
      </c>
      <c r="AF150" s="34">
        <v>1400</v>
      </c>
      <c r="AG150" s="34">
        <v>0</v>
      </c>
      <c r="AH150" s="34">
        <v>0</v>
      </c>
      <c r="AI150" s="75">
        <f>SUM(AD150:AH150)</f>
        <v>3200</v>
      </c>
      <c r="AJ150" s="75" t="s">
        <v>1086</v>
      </c>
      <c r="AK150" s="75">
        <f>AC150-AI150</f>
        <v>25748</v>
      </c>
      <c r="AL150" s="75" t="s">
        <v>1224</v>
      </c>
      <c r="AM150" s="39" t="s">
        <v>728</v>
      </c>
      <c r="AN150" s="35" t="s">
        <v>55</v>
      </c>
      <c r="AO150" s="35" t="s">
        <v>729</v>
      </c>
      <c r="AP150" s="80"/>
      <c r="AQ150" s="35"/>
      <c r="AR150" s="35"/>
    </row>
    <row r="151" spans="1:44" s="1" customFormat="1" ht="12" x14ac:dyDescent="0.2">
      <c r="A151" s="34">
        <v>141</v>
      </c>
      <c r="B151" s="35" t="s">
        <v>730</v>
      </c>
      <c r="C151" s="35" t="s">
        <v>731</v>
      </c>
      <c r="D151" s="34">
        <v>500325871</v>
      </c>
      <c r="E151" s="36" t="s">
        <v>732</v>
      </c>
      <c r="F151" s="37">
        <v>201804</v>
      </c>
      <c r="G151" s="35" t="s">
        <v>51</v>
      </c>
      <c r="H151" s="34" t="s">
        <v>52</v>
      </c>
      <c r="I151" s="35" t="s">
        <v>61</v>
      </c>
      <c r="J151" s="38">
        <v>44501</v>
      </c>
      <c r="K151" s="38">
        <v>29586</v>
      </c>
      <c r="L151" s="34">
        <v>26</v>
      </c>
      <c r="M151" s="34">
        <v>1</v>
      </c>
      <c r="N151" s="34">
        <v>4</v>
      </c>
      <c r="O151" s="34">
        <f t="shared" si="7"/>
        <v>31</v>
      </c>
      <c r="P151" s="34">
        <v>15000</v>
      </c>
      <c r="Q151" s="34">
        <v>7500</v>
      </c>
      <c r="R151" s="34">
        <v>4917</v>
      </c>
      <c r="S151" s="34">
        <v>0</v>
      </c>
      <c r="T151" s="34">
        <f t="shared" si="6"/>
        <v>27417</v>
      </c>
      <c r="U151" s="34">
        <v>15000</v>
      </c>
      <c r="V151" s="34">
        <v>7500</v>
      </c>
      <c r="W151" s="34">
        <v>4917</v>
      </c>
      <c r="X151" s="34">
        <v>0</v>
      </c>
      <c r="Y151" s="34">
        <v>0</v>
      </c>
      <c r="Z151" s="34">
        <v>0</v>
      </c>
      <c r="AA151" s="34">
        <v>0</v>
      </c>
      <c r="AB151" s="34">
        <v>0</v>
      </c>
      <c r="AC151" s="75">
        <f t="shared" si="8"/>
        <v>27417</v>
      </c>
      <c r="AD151" s="34">
        <v>0</v>
      </c>
      <c r="AE151" s="34">
        <v>1800</v>
      </c>
      <c r="AF151" s="34">
        <v>0</v>
      </c>
      <c r="AG151" s="34">
        <v>0</v>
      </c>
      <c r="AH151" s="34">
        <v>0</v>
      </c>
      <c r="AI151" s="75">
        <f>SUM(AD151:AH151)</f>
        <v>1800</v>
      </c>
      <c r="AJ151" s="75" t="s">
        <v>1084</v>
      </c>
      <c r="AK151" s="75">
        <f>AC151-AI151</f>
        <v>25617</v>
      </c>
      <c r="AL151" s="75" t="s">
        <v>1225</v>
      </c>
      <c r="AM151" s="39" t="s">
        <v>733</v>
      </c>
      <c r="AN151" s="35" t="s">
        <v>55</v>
      </c>
      <c r="AO151" s="35" t="s">
        <v>734</v>
      </c>
      <c r="AP151" s="80"/>
      <c r="AQ151" s="35"/>
      <c r="AR151" s="35"/>
    </row>
    <row r="152" spans="1:44" s="1" customFormat="1" ht="12" x14ac:dyDescent="0.2">
      <c r="A152" s="34">
        <v>142</v>
      </c>
      <c r="B152" s="35" t="s">
        <v>735</v>
      </c>
      <c r="C152" s="35" t="s">
        <v>736</v>
      </c>
      <c r="D152" s="34">
        <v>500325851</v>
      </c>
      <c r="E152" s="36" t="s">
        <v>737</v>
      </c>
      <c r="F152" s="37">
        <v>201785</v>
      </c>
      <c r="G152" s="35" t="s">
        <v>60</v>
      </c>
      <c r="H152" s="34" t="s">
        <v>52</v>
      </c>
      <c r="I152" s="35" t="s">
        <v>61</v>
      </c>
      <c r="J152" s="38">
        <v>44501</v>
      </c>
      <c r="K152" s="38">
        <v>34650</v>
      </c>
      <c r="L152" s="34">
        <v>26</v>
      </c>
      <c r="M152" s="34">
        <v>1</v>
      </c>
      <c r="N152" s="34">
        <v>4</v>
      </c>
      <c r="O152" s="34">
        <f t="shared" si="7"/>
        <v>31</v>
      </c>
      <c r="P152" s="34">
        <v>15000</v>
      </c>
      <c r="Q152" s="34">
        <v>7500</v>
      </c>
      <c r="R152" s="34">
        <v>7115</v>
      </c>
      <c r="S152" s="34">
        <v>0</v>
      </c>
      <c r="T152" s="34">
        <f t="shared" si="6"/>
        <v>29615</v>
      </c>
      <c r="U152" s="34">
        <v>15000</v>
      </c>
      <c r="V152" s="34">
        <v>7500</v>
      </c>
      <c r="W152" s="34">
        <v>7115</v>
      </c>
      <c r="X152" s="34">
        <v>0</v>
      </c>
      <c r="Y152" s="34">
        <v>0</v>
      </c>
      <c r="Z152" s="34">
        <v>0</v>
      </c>
      <c r="AA152" s="34">
        <v>0</v>
      </c>
      <c r="AB152" s="34">
        <v>0</v>
      </c>
      <c r="AC152" s="75">
        <f t="shared" si="8"/>
        <v>29615</v>
      </c>
      <c r="AD152" s="34">
        <v>0</v>
      </c>
      <c r="AE152" s="34">
        <v>1800</v>
      </c>
      <c r="AF152" s="34">
        <v>0</v>
      </c>
      <c r="AG152" s="34">
        <v>0</v>
      </c>
      <c r="AH152" s="34">
        <v>0</v>
      </c>
      <c r="AI152" s="75">
        <f>SUM(AD152:AH152)</f>
        <v>1800</v>
      </c>
      <c r="AJ152" s="75" t="s">
        <v>1084</v>
      </c>
      <c r="AK152" s="75">
        <f>AC152-AI152</f>
        <v>27815</v>
      </c>
      <c r="AL152" s="75" t="s">
        <v>1226</v>
      </c>
      <c r="AM152" s="39" t="s">
        <v>738</v>
      </c>
      <c r="AN152" s="35" t="s">
        <v>55</v>
      </c>
      <c r="AO152" s="35" t="s">
        <v>739</v>
      </c>
      <c r="AP152" s="80"/>
      <c r="AQ152" s="35"/>
      <c r="AR152" s="35"/>
    </row>
    <row r="153" spans="1:44" s="1" customFormat="1" ht="12" x14ac:dyDescent="0.2">
      <c r="A153" s="34">
        <v>143</v>
      </c>
      <c r="B153" s="35" t="s">
        <v>740</v>
      </c>
      <c r="C153" s="35" t="s">
        <v>741</v>
      </c>
      <c r="D153" s="34">
        <v>500325795</v>
      </c>
      <c r="E153" s="36" t="s">
        <v>742</v>
      </c>
      <c r="F153" s="37">
        <v>201722</v>
      </c>
      <c r="G153" s="35" t="s">
        <v>60</v>
      </c>
      <c r="H153" s="34" t="s">
        <v>52</v>
      </c>
      <c r="I153" s="35" t="s">
        <v>98</v>
      </c>
      <c r="J153" s="38">
        <v>44501</v>
      </c>
      <c r="K153" s="38">
        <v>29787</v>
      </c>
      <c r="L153" s="34">
        <v>26</v>
      </c>
      <c r="M153" s="34">
        <v>1</v>
      </c>
      <c r="N153" s="34">
        <v>4</v>
      </c>
      <c r="O153" s="34">
        <f t="shared" si="7"/>
        <v>31</v>
      </c>
      <c r="P153" s="34">
        <v>15000</v>
      </c>
      <c r="Q153" s="34">
        <v>7500</v>
      </c>
      <c r="R153" s="34">
        <v>10601</v>
      </c>
      <c r="S153" s="34">
        <v>0</v>
      </c>
      <c r="T153" s="34">
        <f t="shared" si="6"/>
        <v>33101</v>
      </c>
      <c r="U153" s="34">
        <v>15000</v>
      </c>
      <c r="V153" s="34">
        <v>7500</v>
      </c>
      <c r="W153" s="34">
        <v>10601</v>
      </c>
      <c r="X153" s="34">
        <v>0</v>
      </c>
      <c r="Y153" s="34">
        <v>0</v>
      </c>
      <c r="Z153" s="34">
        <v>0</v>
      </c>
      <c r="AA153" s="34">
        <v>0</v>
      </c>
      <c r="AB153" s="34">
        <v>0</v>
      </c>
      <c r="AC153" s="75">
        <f t="shared" si="8"/>
        <v>33101</v>
      </c>
      <c r="AD153" s="34">
        <v>0</v>
      </c>
      <c r="AE153" s="34">
        <v>1800</v>
      </c>
      <c r="AF153" s="34">
        <v>1400</v>
      </c>
      <c r="AG153" s="34">
        <v>0</v>
      </c>
      <c r="AH153" s="34">
        <v>0</v>
      </c>
      <c r="AI153" s="75">
        <f>SUM(AD153:AH153)</f>
        <v>3200</v>
      </c>
      <c r="AJ153" s="75" t="s">
        <v>1086</v>
      </c>
      <c r="AK153" s="75">
        <f>AC153-AI153</f>
        <v>29901</v>
      </c>
      <c r="AL153" s="75" t="s">
        <v>1227</v>
      </c>
      <c r="AM153" s="39" t="s">
        <v>743</v>
      </c>
      <c r="AN153" s="35" t="s">
        <v>55</v>
      </c>
      <c r="AO153" s="35" t="s">
        <v>744</v>
      </c>
      <c r="AP153" s="80"/>
      <c r="AQ153" s="35"/>
      <c r="AR153" s="35"/>
    </row>
    <row r="154" spans="1:44" s="1" customFormat="1" ht="12" x14ac:dyDescent="0.2">
      <c r="A154" s="34">
        <v>144</v>
      </c>
      <c r="B154" s="35" t="s">
        <v>745</v>
      </c>
      <c r="C154" s="35" t="s">
        <v>746</v>
      </c>
      <c r="D154" s="34">
        <v>500325754</v>
      </c>
      <c r="E154" s="36" t="s">
        <v>747</v>
      </c>
      <c r="F154" s="37">
        <v>201698</v>
      </c>
      <c r="G154" s="35" t="s">
        <v>60</v>
      </c>
      <c r="H154" s="34" t="s">
        <v>52</v>
      </c>
      <c r="I154" s="35" t="s">
        <v>98</v>
      </c>
      <c r="J154" s="38">
        <v>44501</v>
      </c>
      <c r="K154" s="38">
        <v>33429</v>
      </c>
      <c r="L154" s="34">
        <v>26</v>
      </c>
      <c r="M154" s="34">
        <v>1</v>
      </c>
      <c r="N154" s="34">
        <v>4</v>
      </c>
      <c r="O154" s="34">
        <f t="shared" si="7"/>
        <v>31</v>
      </c>
      <c r="P154" s="34">
        <v>15000</v>
      </c>
      <c r="Q154" s="34">
        <v>7500</v>
      </c>
      <c r="R154" s="34">
        <v>8051</v>
      </c>
      <c r="S154" s="34">
        <v>0</v>
      </c>
      <c r="T154" s="34">
        <f t="shared" si="6"/>
        <v>30551</v>
      </c>
      <c r="U154" s="34">
        <v>15000</v>
      </c>
      <c r="V154" s="34">
        <v>7500</v>
      </c>
      <c r="W154" s="34">
        <v>8051</v>
      </c>
      <c r="X154" s="34">
        <v>0</v>
      </c>
      <c r="Y154" s="34">
        <v>0</v>
      </c>
      <c r="Z154" s="34">
        <v>0</v>
      </c>
      <c r="AA154" s="34">
        <v>0</v>
      </c>
      <c r="AB154" s="34">
        <v>0</v>
      </c>
      <c r="AC154" s="75">
        <f t="shared" si="8"/>
        <v>30551</v>
      </c>
      <c r="AD154" s="34">
        <v>0</v>
      </c>
      <c r="AE154" s="34">
        <v>1800</v>
      </c>
      <c r="AF154" s="34">
        <v>2462</v>
      </c>
      <c r="AG154" s="34">
        <v>0</v>
      </c>
      <c r="AH154" s="34">
        <v>0</v>
      </c>
      <c r="AI154" s="75">
        <f>SUM(AD154:AH154)</f>
        <v>4262</v>
      </c>
      <c r="AJ154" s="75" t="s">
        <v>1085</v>
      </c>
      <c r="AK154" s="75">
        <f>AC154-AI154</f>
        <v>26289</v>
      </c>
      <c r="AL154" s="75" t="s">
        <v>1228</v>
      </c>
      <c r="AM154" s="39" t="s">
        <v>748</v>
      </c>
      <c r="AN154" s="35" t="s">
        <v>55</v>
      </c>
      <c r="AO154" s="35" t="s">
        <v>749</v>
      </c>
      <c r="AP154" s="80"/>
      <c r="AQ154" s="35"/>
      <c r="AR154" s="35"/>
    </row>
    <row r="155" spans="1:44" s="1" customFormat="1" ht="12" x14ac:dyDescent="0.2">
      <c r="A155" s="34">
        <v>145</v>
      </c>
      <c r="B155" s="35" t="s">
        <v>750</v>
      </c>
      <c r="C155" s="35" t="s">
        <v>751</v>
      </c>
      <c r="D155" s="34">
        <v>500326130</v>
      </c>
      <c r="E155" s="36" t="s">
        <v>752</v>
      </c>
      <c r="F155" s="37">
        <v>201836</v>
      </c>
      <c r="G155" s="35" t="s">
        <v>60</v>
      </c>
      <c r="H155" s="34" t="s">
        <v>52</v>
      </c>
      <c r="I155" s="35" t="s">
        <v>67</v>
      </c>
      <c r="J155" s="38">
        <v>44501</v>
      </c>
      <c r="K155" s="38">
        <v>29421</v>
      </c>
      <c r="L155" s="34">
        <v>26</v>
      </c>
      <c r="M155" s="34">
        <v>1</v>
      </c>
      <c r="N155" s="34">
        <v>4</v>
      </c>
      <c r="O155" s="34">
        <f t="shared" si="7"/>
        <v>31</v>
      </c>
      <c r="P155" s="34">
        <v>15000</v>
      </c>
      <c r="Q155" s="34">
        <v>7500</v>
      </c>
      <c r="R155" s="34">
        <v>5498</v>
      </c>
      <c r="S155" s="34">
        <v>0</v>
      </c>
      <c r="T155" s="34">
        <f t="shared" si="6"/>
        <v>27998</v>
      </c>
      <c r="U155" s="34">
        <v>15000</v>
      </c>
      <c r="V155" s="34">
        <v>7500</v>
      </c>
      <c r="W155" s="34">
        <v>5498</v>
      </c>
      <c r="X155" s="34">
        <v>700</v>
      </c>
      <c r="Y155" s="34">
        <v>0</v>
      </c>
      <c r="Z155" s="34">
        <v>0</v>
      </c>
      <c r="AA155" s="34">
        <v>0</v>
      </c>
      <c r="AB155" s="34">
        <v>0</v>
      </c>
      <c r="AC155" s="75">
        <f t="shared" si="8"/>
        <v>28698</v>
      </c>
      <c r="AD155" s="34">
        <v>0</v>
      </c>
      <c r="AE155" s="34">
        <v>1800</v>
      </c>
      <c r="AF155" s="34">
        <v>1400</v>
      </c>
      <c r="AG155" s="34">
        <v>0</v>
      </c>
      <c r="AH155" s="34">
        <v>0</v>
      </c>
      <c r="AI155" s="75">
        <f>SUM(AD155:AH155)</f>
        <v>3200</v>
      </c>
      <c r="AJ155" s="75" t="s">
        <v>1086</v>
      </c>
      <c r="AK155" s="75">
        <f>AC155-AI155</f>
        <v>25498</v>
      </c>
      <c r="AL155" s="75" t="s">
        <v>1229</v>
      </c>
      <c r="AM155" s="39" t="s">
        <v>753</v>
      </c>
      <c r="AN155" s="35" t="s">
        <v>55</v>
      </c>
      <c r="AO155" s="35" t="s">
        <v>754</v>
      </c>
      <c r="AP155" s="80"/>
      <c r="AQ155" s="35"/>
      <c r="AR155" s="35"/>
    </row>
    <row r="156" spans="1:44" s="1" customFormat="1" ht="12" x14ac:dyDescent="0.2">
      <c r="A156" s="34">
        <v>146</v>
      </c>
      <c r="B156" s="41" t="s">
        <v>755</v>
      </c>
      <c r="C156" s="35" t="s">
        <v>756</v>
      </c>
      <c r="D156" s="34">
        <v>500325780</v>
      </c>
      <c r="E156" s="36" t="s">
        <v>757</v>
      </c>
      <c r="F156" s="37">
        <v>201681</v>
      </c>
      <c r="G156" s="35" t="s">
        <v>51</v>
      </c>
      <c r="H156" s="34" t="s">
        <v>52</v>
      </c>
      <c r="I156" s="35" t="s">
        <v>82</v>
      </c>
      <c r="J156" s="38">
        <v>44501</v>
      </c>
      <c r="K156" s="38">
        <v>32248</v>
      </c>
      <c r="L156" s="34">
        <v>26</v>
      </c>
      <c r="M156" s="34">
        <v>1</v>
      </c>
      <c r="N156" s="34">
        <v>4</v>
      </c>
      <c r="O156" s="34">
        <f t="shared" si="7"/>
        <v>31</v>
      </c>
      <c r="P156" s="34">
        <v>15000</v>
      </c>
      <c r="Q156" s="34">
        <v>7500</v>
      </c>
      <c r="R156" s="34">
        <v>7361</v>
      </c>
      <c r="S156" s="34">
        <v>0</v>
      </c>
      <c r="T156" s="34">
        <f t="shared" si="6"/>
        <v>29861</v>
      </c>
      <c r="U156" s="34">
        <v>15000</v>
      </c>
      <c r="V156" s="34">
        <v>7500</v>
      </c>
      <c r="W156" s="34">
        <v>7361</v>
      </c>
      <c r="X156" s="34">
        <v>0</v>
      </c>
      <c r="Y156" s="34">
        <v>0</v>
      </c>
      <c r="Z156" s="34">
        <v>0</v>
      </c>
      <c r="AA156" s="34">
        <v>0</v>
      </c>
      <c r="AB156" s="34">
        <v>0</v>
      </c>
      <c r="AC156" s="75">
        <f t="shared" si="8"/>
        <v>29861</v>
      </c>
      <c r="AD156" s="34">
        <v>0</v>
      </c>
      <c r="AE156" s="34">
        <v>1800</v>
      </c>
      <c r="AF156" s="34">
        <v>0</v>
      </c>
      <c r="AG156" s="34">
        <v>0</v>
      </c>
      <c r="AH156" s="34">
        <v>0</v>
      </c>
      <c r="AI156" s="75">
        <f>SUM(AD156:AH156)</f>
        <v>1800</v>
      </c>
      <c r="AJ156" s="75" t="s">
        <v>1084</v>
      </c>
      <c r="AK156" s="75">
        <f>AC156-AI156</f>
        <v>28061</v>
      </c>
      <c r="AL156" s="75" t="s">
        <v>1118</v>
      </c>
      <c r="AM156" s="39" t="s">
        <v>758</v>
      </c>
      <c r="AN156" s="35" t="s">
        <v>55</v>
      </c>
      <c r="AO156" s="35" t="s">
        <v>759</v>
      </c>
      <c r="AP156" s="80"/>
      <c r="AQ156" s="35"/>
      <c r="AR156" s="35"/>
    </row>
    <row r="157" spans="1:44" s="1" customFormat="1" ht="12" x14ac:dyDescent="0.2">
      <c r="A157" s="34">
        <v>147</v>
      </c>
      <c r="B157" s="35" t="s">
        <v>760</v>
      </c>
      <c r="C157" s="35" t="s">
        <v>761</v>
      </c>
      <c r="D157" s="34">
        <v>500326188</v>
      </c>
      <c r="E157" s="36" t="s">
        <v>762</v>
      </c>
      <c r="F157" s="37">
        <v>201824</v>
      </c>
      <c r="G157" s="35" t="s">
        <v>51</v>
      </c>
      <c r="H157" s="34" t="s">
        <v>52</v>
      </c>
      <c r="I157" s="35" t="s">
        <v>67</v>
      </c>
      <c r="J157" s="38">
        <v>44501</v>
      </c>
      <c r="K157" s="38">
        <v>32408</v>
      </c>
      <c r="L157" s="34">
        <v>21</v>
      </c>
      <c r="M157" s="34">
        <v>1</v>
      </c>
      <c r="N157" s="34">
        <v>4</v>
      </c>
      <c r="O157" s="34">
        <f t="shared" si="7"/>
        <v>26</v>
      </c>
      <c r="P157" s="34">
        <v>15000</v>
      </c>
      <c r="Q157" s="34">
        <v>7500</v>
      </c>
      <c r="R157" s="34">
        <v>3901</v>
      </c>
      <c r="S157" s="34">
        <v>0</v>
      </c>
      <c r="T157" s="34">
        <f t="shared" si="6"/>
        <v>26401</v>
      </c>
      <c r="U157" s="34">
        <v>12581</v>
      </c>
      <c r="V157" s="34">
        <v>6290</v>
      </c>
      <c r="W157" s="34">
        <v>3272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75">
        <f t="shared" si="8"/>
        <v>22143</v>
      </c>
      <c r="AD157" s="34">
        <v>0</v>
      </c>
      <c r="AE157" s="34">
        <v>1510</v>
      </c>
      <c r="AF157" s="34">
        <v>0</v>
      </c>
      <c r="AG157" s="34">
        <v>0</v>
      </c>
      <c r="AH157" s="34">
        <v>0</v>
      </c>
      <c r="AI157" s="75">
        <f>SUM(AD157:AH157)</f>
        <v>1510</v>
      </c>
      <c r="AJ157" s="75" t="s">
        <v>1098</v>
      </c>
      <c r="AK157" s="75">
        <f>AC157-AI157</f>
        <v>20633</v>
      </c>
      <c r="AL157" s="75" t="s">
        <v>1230</v>
      </c>
      <c r="AM157" s="39" t="s">
        <v>763</v>
      </c>
      <c r="AN157" s="35" t="s">
        <v>55</v>
      </c>
      <c r="AO157" s="35" t="s">
        <v>764</v>
      </c>
      <c r="AP157" s="80"/>
      <c r="AQ157" s="35"/>
      <c r="AR157" s="35"/>
    </row>
    <row r="158" spans="1:44" s="1" customFormat="1" ht="12" x14ac:dyDescent="0.2">
      <c r="A158" s="34">
        <v>148</v>
      </c>
      <c r="B158" s="35" t="s">
        <v>765</v>
      </c>
      <c r="C158" s="35" t="s">
        <v>766</v>
      </c>
      <c r="D158" s="34">
        <v>500325763</v>
      </c>
      <c r="E158" s="36" t="s">
        <v>767</v>
      </c>
      <c r="F158" s="37">
        <v>201669</v>
      </c>
      <c r="G158" s="35" t="s">
        <v>60</v>
      </c>
      <c r="H158" s="34" t="s">
        <v>52</v>
      </c>
      <c r="I158" s="35" t="s">
        <v>82</v>
      </c>
      <c r="J158" s="38">
        <v>44501</v>
      </c>
      <c r="K158" s="38">
        <v>28407</v>
      </c>
      <c r="L158" s="34">
        <v>26</v>
      </c>
      <c r="M158" s="34">
        <v>1</v>
      </c>
      <c r="N158" s="34">
        <v>4</v>
      </c>
      <c r="O158" s="34">
        <f t="shared" si="7"/>
        <v>31</v>
      </c>
      <c r="P158" s="34">
        <v>15000</v>
      </c>
      <c r="Q158" s="34">
        <v>7500</v>
      </c>
      <c r="R158" s="34">
        <v>11408</v>
      </c>
      <c r="S158" s="34">
        <v>0</v>
      </c>
      <c r="T158" s="34">
        <f t="shared" si="6"/>
        <v>33908</v>
      </c>
      <c r="U158" s="34">
        <v>15000</v>
      </c>
      <c r="V158" s="34">
        <v>7500</v>
      </c>
      <c r="W158" s="34">
        <v>11408</v>
      </c>
      <c r="X158" s="34">
        <v>0</v>
      </c>
      <c r="Y158" s="34">
        <v>0</v>
      </c>
      <c r="Z158" s="34">
        <v>0</v>
      </c>
      <c r="AA158" s="34">
        <v>0</v>
      </c>
      <c r="AB158" s="34">
        <v>0</v>
      </c>
      <c r="AC158" s="75">
        <f t="shared" si="8"/>
        <v>33908</v>
      </c>
      <c r="AD158" s="34">
        <v>0</v>
      </c>
      <c r="AE158" s="34">
        <v>1800</v>
      </c>
      <c r="AF158" s="34">
        <v>0</v>
      </c>
      <c r="AG158" s="34">
        <v>0</v>
      </c>
      <c r="AH158" s="34">
        <v>0</v>
      </c>
      <c r="AI158" s="75">
        <f>SUM(AD158:AH158)</f>
        <v>1800</v>
      </c>
      <c r="AJ158" s="75" t="s">
        <v>1084</v>
      </c>
      <c r="AK158" s="75">
        <f>AC158-AI158</f>
        <v>32108</v>
      </c>
      <c r="AL158" s="75" t="s">
        <v>1231</v>
      </c>
      <c r="AM158" s="39" t="s">
        <v>768</v>
      </c>
      <c r="AN158" s="35" t="s">
        <v>55</v>
      </c>
      <c r="AO158" s="35" t="s">
        <v>769</v>
      </c>
      <c r="AP158" s="80"/>
      <c r="AQ158" s="35"/>
      <c r="AR158" s="35"/>
    </row>
    <row r="159" spans="1:44" s="1" customFormat="1" ht="12" x14ac:dyDescent="0.2">
      <c r="A159" s="34">
        <v>149</v>
      </c>
      <c r="B159" s="35" t="s">
        <v>770</v>
      </c>
      <c r="C159" s="35" t="s">
        <v>771</v>
      </c>
      <c r="D159" s="34">
        <v>500325793</v>
      </c>
      <c r="E159" s="36" t="s">
        <v>772</v>
      </c>
      <c r="F159" s="37">
        <v>201720</v>
      </c>
      <c r="G159" s="35" t="s">
        <v>60</v>
      </c>
      <c r="H159" s="34" t="s">
        <v>52</v>
      </c>
      <c r="I159" s="35" t="s">
        <v>98</v>
      </c>
      <c r="J159" s="38">
        <v>44501</v>
      </c>
      <c r="K159" s="38">
        <v>33323</v>
      </c>
      <c r="L159" s="34">
        <v>26</v>
      </c>
      <c r="M159" s="34">
        <v>1</v>
      </c>
      <c r="N159" s="34">
        <v>4</v>
      </c>
      <c r="O159" s="34">
        <f t="shared" si="7"/>
        <v>31</v>
      </c>
      <c r="P159" s="34">
        <v>15000</v>
      </c>
      <c r="Q159" s="34">
        <v>7500</v>
      </c>
      <c r="R159" s="34">
        <v>9274</v>
      </c>
      <c r="S159" s="34">
        <v>0</v>
      </c>
      <c r="T159" s="34">
        <f t="shared" si="6"/>
        <v>31774</v>
      </c>
      <c r="U159" s="34">
        <v>15000</v>
      </c>
      <c r="V159" s="34">
        <v>7500</v>
      </c>
      <c r="W159" s="34">
        <v>9274</v>
      </c>
      <c r="X159" s="34">
        <v>0</v>
      </c>
      <c r="Y159" s="34">
        <v>0</v>
      </c>
      <c r="Z159" s="34">
        <v>0</v>
      </c>
      <c r="AA159" s="34">
        <v>0</v>
      </c>
      <c r="AB159" s="34">
        <v>0</v>
      </c>
      <c r="AC159" s="75">
        <f t="shared" si="8"/>
        <v>31774</v>
      </c>
      <c r="AD159" s="34">
        <v>0</v>
      </c>
      <c r="AE159" s="34">
        <v>1800</v>
      </c>
      <c r="AF159" s="34">
        <v>1400</v>
      </c>
      <c r="AG159" s="34">
        <v>0</v>
      </c>
      <c r="AH159" s="34">
        <v>0</v>
      </c>
      <c r="AI159" s="75">
        <f>SUM(AD159:AH159)</f>
        <v>3200</v>
      </c>
      <c r="AJ159" s="75" t="s">
        <v>1086</v>
      </c>
      <c r="AK159" s="75">
        <f>AC159-AI159</f>
        <v>28574</v>
      </c>
      <c r="AL159" s="75" t="s">
        <v>1232</v>
      </c>
      <c r="AM159" s="39" t="s">
        <v>773</v>
      </c>
      <c r="AN159" s="35" t="s">
        <v>55</v>
      </c>
      <c r="AO159" s="35" t="s">
        <v>774</v>
      </c>
      <c r="AP159" s="80"/>
      <c r="AQ159" s="35"/>
      <c r="AR159" s="35"/>
    </row>
    <row r="160" spans="1:44" s="1" customFormat="1" ht="12" x14ac:dyDescent="0.2">
      <c r="A160" s="34">
        <v>150</v>
      </c>
      <c r="B160" s="35" t="s">
        <v>775</v>
      </c>
      <c r="C160" s="35" t="s">
        <v>583</v>
      </c>
      <c r="D160" s="34">
        <v>500326154</v>
      </c>
      <c r="E160" s="36" t="s">
        <v>776</v>
      </c>
      <c r="F160" s="37">
        <v>201855</v>
      </c>
      <c r="G160" s="35" t="s">
        <v>51</v>
      </c>
      <c r="H160" s="34" t="s">
        <v>52</v>
      </c>
      <c r="I160" s="35" t="s">
        <v>67</v>
      </c>
      <c r="J160" s="38">
        <v>44501</v>
      </c>
      <c r="K160" s="38">
        <v>32508</v>
      </c>
      <c r="L160" s="34">
        <v>26</v>
      </c>
      <c r="M160" s="34">
        <v>1</v>
      </c>
      <c r="N160" s="34">
        <v>4</v>
      </c>
      <c r="O160" s="34">
        <f t="shared" si="7"/>
        <v>31</v>
      </c>
      <c r="P160" s="34">
        <v>15000</v>
      </c>
      <c r="Q160" s="34">
        <v>7500</v>
      </c>
      <c r="R160" s="34">
        <v>8487</v>
      </c>
      <c r="S160" s="34">
        <v>0</v>
      </c>
      <c r="T160" s="34">
        <f t="shared" si="6"/>
        <v>30987</v>
      </c>
      <c r="U160" s="34">
        <v>15000</v>
      </c>
      <c r="V160" s="34">
        <v>7500</v>
      </c>
      <c r="W160" s="34">
        <v>8487</v>
      </c>
      <c r="X160" s="34">
        <v>0</v>
      </c>
      <c r="Y160" s="34">
        <v>0</v>
      </c>
      <c r="Z160" s="34">
        <v>0</v>
      </c>
      <c r="AA160" s="34">
        <v>0</v>
      </c>
      <c r="AB160" s="34">
        <v>0</v>
      </c>
      <c r="AC160" s="75">
        <f t="shared" si="8"/>
        <v>30987</v>
      </c>
      <c r="AD160" s="34">
        <v>0</v>
      </c>
      <c r="AE160" s="34">
        <v>1800</v>
      </c>
      <c r="AF160" s="34">
        <v>0</v>
      </c>
      <c r="AG160" s="34">
        <v>0</v>
      </c>
      <c r="AH160" s="34">
        <v>0</v>
      </c>
      <c r="AI160" s="75">
        <f>SUM(AD160:AH160)</f>
        <v>1800</v>
      </c>
      <c r="AJ160" s="75" t="s">
        <v>1084</v>
      </c>
      <c r="AK160" s="75">
        <f>AC160-AI160</f>
        <v>29187</v>
      </c>
      <c r="AL160" s="75" t="s">
        <v>1121</v>
      </c>
      <c r="AM160" s="39" t="s">
        <v>777</v>
      </c>
      <c r="AN160" s="35" t="s">
        <v>55</v>
      </c>
      <c r="AO160" s="35" t="s">
        <v>778</v>
      </c>
      <c r="AP160" s="80"/>
      <c r="AQ160" s="35"/>
      <c r="AR160" s="35"/>
    </row>
    <row r="161" spans="1:44" s="1" customFormat="1" ht="12" x14ac:dyDescent="0.2">
      <c r="A161" s="34">
        <v>151</v>
      </c>
      <c r="B161" s="35" t="s">
        <v>779</v>
      </c>
      <c r="C161" s="35" t="s">
        <v>780</v>
      </c>
      <c r="D161" s="34">
        <v>500326159</v>
      </c>
      <c r="E161" s="36" t="s">
        <v>781</v>
      </c>
      <c r="F161" s="37">
        <v>201825</v>
      </c>
      <c r="G161" s="35" t="s">
        <v>51</v>
      </c>
      <c r="H161" s="34" t="s">
        <v>52</v>
      </c>
      <c r="I161" s="35" t="s">
        <v>67</v>
      </c>
      <c r="J161" s="38">
        <v>44501</v>
      </c>
      <c r="K161" s="38">
        <v>31081</v>
      </c>
      <c r="L161" s="34">
        <v>26</v>
      </c>
      <c r="M161" s="34">
        <v>1</v>
      </c>
      <c r="N161" s="34">
        <v>4</v>
      </c>
      <c r="O161" s="34">
        <f t="shared" si="7"/>
        <v>31</v>
      </c>
      <c r="P161" s="34">
        <v>15000</v>
      </c>
      <c r="Q161" s="34">
        <v>7500</v>
      </c>
      <c r="R161" s="34">
        <v>8487</v>
      </c>
      <c r="S161" s="34">
        <v>0</v>
      </c>
      <c r="T161" s="34">
        <f t="shared" si="6"/>
        <v>30987</v>
      </c>
      <c r="U161" s="34">
        <v>15000</v>
      </c>
      <c r="V161" s="34">
        <v>7500</v>
      </c>
      <c r="W161" s="34">
        <v>8487</v>
      </c>
      <c r="X161" s="34">
        <v>0</v>
      </c>
      <c r="Y161" s="34">
        <v>0</v>
      </c>
      <c r="Z161" s="34">
        <v>0</v>
      </c>
      <c r="AA161" s="34">
        <v>0</v>
      </c>
      <c r="AB161" s="34">
        <v>0</v>
      </c>
      <c r="AC161" s="75">
        <f t="shared" si="8"/>
        <v>30987</v>
      </c>
      <c r="AD161" s="34">
        <v>0</v>
      </c>
      <c r="AE161" s="34">
        <v>1800</v>
      </c>
      <c r="AF161" s="34">
        <v>0</v>
      </c>
      <c r="AG161" s="34">
        <v>0</v>
      </c>
      <c r="AH161" s="34">
        <v>0</v>
      </c>
      <c r="AI161" s="75">
        <f>SUM(AD161:AH161)</f>
        <v>1800</v>
      </c>
      <c r="AJ161" s="75" t="s">
        <v>1084</v>
      </c>
      <c r="AK161" s="75">
        <f>AC161-AI161</f>
        <v>29187</v>
      </c>
      <c r="AL161" s="75" t="s">
        <v>1121</v>
      </c>
      <c r="AM161" s="39" t="s">
        <v>782</v>
      </c>
      <c r="AN161" s="35" t="s">
        <v>55</v>
      </c>
      <c r="AO161" s="35" t="s">
        <v>783</v>
      </c>
      <c r="AP161" s="80"/>
      <c r="AQ161" s="35"/>
      <c r="AR161" s="35"/>
    </row>
    <row r="162" spans="1:44" s="1" customFormat="1" ht="12" x14ac:dyDescent="0.2">
      <c r="A162" s="34">
        <v>152</v>
      </c>
      <c r="B162" s="35" t="s">
        <v>779</v>
      </c>
      <c r="C162" s="35" t="s">
        <v>784</v>
      </c>
      <c r="D162" s="34">
        <v>500326147</v>
      </c>
      <c r="E162" s="36" t="s">
        <v>785</v>
      </c>
      <c r="F162" s="37">
        <v>201856</v>
      </c>
      <c r="G162" s="35" t="s">
        <v>51</v>
      </c>
      <c r="H162" s="34" t="s">
        <v>52</v>
      </c>
      <c r="I162" s="35" t="s">
        <v>67</v>
      </c>
      <c r="J162" s="38">
        <v>44501</v>
      </c>
      <c r="K162" s="38">
        <v>27583</v>
      </c>
      <c r="L162" s="34">
        <v>26</v>
      </c>
      <c r="M162" s="34">
        <v>1</v>
      </c>
      <c r="N162" s="34">
        <v>4</v>
      </c>
      <c r="O162" s="34">
        <f t="shared" si="7"/>
        <v>31</v>
      </c>
      <c r="P162" s="34">
        <v>15000</v>
      </c>
      <c r="Q162" s="34">
        <v>7500</v>
      </c>
      <c r="R162" s="34">
        <v>10704</v>
      </c>
      <c r="S162" s="34">
        <v>0</v>
      </c>
      <c r="T162" s="34">
        <f t="shared" si="6"/>
        <v>33204</v>
      </c>
      <c r="U162" s="34">
        <v>15000</v>
      </c>
      <c r="V162" s="34">
        <v>7500</v>
      </c>
      <c r="W162" s="34">
        <v>10704</v>
      </c>
      <c r="X162" s="34">
        <v>0</v>
      </c>
      <c r="Y162" s="34">
        <v>0</v>
      </c>
      <c r="Z162" s="34">
        <v>0</v>
      </c>
      <c r="AA162" s="34">
        <v>0</v>
      </c>
      <c r="AB162" s="34">
        <v>0</v>
      </c>
      <c r="AC162" s="75">
        <f t="shared" si="8"/>
        <v>33204</v>
      </c>
      <c r="AD162" s="34">
        <v>0</v>
      </c>
      <c r="AE162" s="34">
        <v>1800</v>
      </c>
      <c r="AF162" s="34">
        <v>1400</v>
      </c>
      <c r="AG162" s="34">
        <v>0</v>
      </c>
      <c r="AH162" s="34">
        <v>0</v>
      </c>
      <c r="AI162" s="75">
        <f>SUM(AD162:AH162)</f>
        <v>3200</v>
      </c>
      <c r="AJ162" s="75" t="s">
        <v>1086</v>
      </c>
      <c r="AK162" s="75">
        <f>AC162-AI162</f>
        <v>30004</v>
      </c>
      <c r="AL162" s="75" t="s">
        <v>1233</v>
      </c>
      <c r="AM162" s="39" t="s">
        <v>786</v>
      </c>
      <c r="AN162" s="35" t="s">
        <v>55</v>
      </c>
      <c r="AO162" s="35" t="s">
        <v>787</v>
      </c>
      <c r="AP162" s="80"/>
      <c r="AQ162" s="35"/>
      <c r="AR162" s="35"/>
    </row>
    <row r="163" spans="1:44" s="1" customFormat="1" ht="12" x14ac:dyDescent="0.2">
      <c r="A163" s="34">
        <v>153</v>
      </c>
      <c r="B163" s="35" t="s">
        <v>788</v>
      </c>
      <c r="C163" s="35" t="s">
        <v>789</v>
      </c>
      <c r="D163" s="34">
        <v>500326082</v>
      </c>
      <c r="E163" s="36" t="s">
        <v>790</v>
      </c>
      <c r="F163" s="37">
        <v>201757</v>
      </c>
      <c r="G163" s="35" t="s">
        <v>60</v>
      </c>
      <c r="H163" s="34" t="s">
        <v>52</v>
      </c>
      <c r="I163" s="35" t="s">
        <v>53</v>
      </c>
      <c r="J163" s="38">
        <v>44501</v>
      </c>
      <c r="K163" s="38">
        <v>33845</v>
      </c>
      <c r="L163" s="34">
        <v>26</v>
      </c>
      <c r="M163" s="34">
        <v>1</v>
      </c>
      <c r="N163" s="34">
        <v>4</v>
      </c>
      <c r="O163" s="34">
        <f t="shared" si="7"/>
        <v>31</v>
      </c>
      <c r="P163" s="34">
        <v>15000</v>
      </c>
      <c r="Q163" s="34">
        <v>7500</v>
      </c>
      <c r="R163" s="34">
        <v>7115</v>
      </c>
      <c r="S163" s="34">
        <v>0</v>
      </c>
      <c r="T163" s="34">
        <f t="shared" si="6"/>
        <v>29615</v>
      </c>
      <c r="U163" s="34">
        <v>15000</v>
      </c>
      <c r="V163" s="34">
        <v>7500</v>
      </c>
      <c r="W163" s="34">
        <v>7115</v>
      </c>
      <c r="X163" s="34">
        <v>0</v>
      </c>
      <c r="Y163" s="34">
        <v>0</v>
      </c>
      <c r="Z163" s="34">
        <v>0</v>
      </c>
      <c r="AA163" s="34">
        <v>0</v>
      </c>
      <c r="AB163" s="34">
        <v>0</v>
      </c>
      <c r="AC163" s="75">
        <f t="shared" si="8"/>
        <v>29615</v>
      </c>
      <c r="AD163" s="34">
        <v>0</v>
      </c>
      <c r="AE163" s="34">
        <v>1800</v>
      </c>
      <c r="AF163" s="34">
        <v>2462</v>
      </c>
      <c r="AG163" s="34">
        <v>0</v>
      </c>
      <c r="AH163" s="34">
        <v>0</v>
      </c>
      <c r="AI163" s="75">
        <f>SUM(AD163:AH163)</f>
        <v>4262</v>
      </c>
      <c r="AJ163" s="75" t="s">
        <v>1085</v>
      </c>
      <c r="AK163" s="75">
        <f>AC163-AI163</f>
        <v>25353</v>
      </c>
      <c r="AL163" s="75" t="s">
        <v>1234</v>
      </c>
      <c r="AM163" s="39" t="s">
        <v>791</v>
      </c>
      <c r="AN163" s="35" t="s">
        <v>55</v>
      </c>
      <c r="AO163" s="35" t="s">
        <v>792</v>
      </c>
      <c r="AP163" s="80"/>
      <c r="AQ163" s="35"/>
      <c r="AR163" s="35"/>
    </row>
    <row r="164" spans="1:44" s="1" customFormat="1" ht="12" x14ac:dyDescent="0.2">
      <c r="A164" s="34">
        <v>154</v>
      </c>
      <c r="B164" s="35" t="s">
        <v>788</v>
      </c>
      <c r="C164" s="35" t="s">
        <v>793</v>
      </c>
      <c r="D164" s="34">
        <v>500325869</v>
      </c>
      <c r="E164" s="36" t="s">
        <v>794</v>
      </c>
      <c r="F164" s="37">
        <v>201878</v>
      </c>
      <c r="G164" s="35" t="s">
        <v>51</v>
      </c>
      <c r="H164" s="34" t="s">
        <v>52</v>
      </c>
      <c r="I164" s="35" t="s">
        <v>98</v>
      </c>
      <c r="J164" s="38">
        <v>44501</v>
      </c>
      <c r="K164" s="38">
        <v>30682</v>
      </c>
      <c r="L164" s="34">
        <v>26</v>
      </c>
      <c r="M164" s="34">
        <v>1</v>
      </c>
      <c r="N164" s="34">
        <v>4</v>
      </c>
      <c r="O164" s="34">
        <f t="shared" si="7"/>
        <v>31</v>
      </c>
      <c r="P164" s="34">
        <v>15000</v>
      </c>
      <c r="Q164" s="34">
        <v>7500</v>
      </c>
      <c r="R164" s="34">
        <v>7351</v>
      </c>
      <c r="S164" s="34">
        <v>0</v>
      </c>
      <c r="T164" s="34">
        <f t="shared" si="6"/>
        <v>29851</v>
      </c>
      <c r="U164" s="34">
        <v>15000</v>
      </c>
      <c r="V164" s="34">
        <v>7500</v>
      </c>
      <c r="W164" s="34">
        <v>7351</v>
      </c>
      <c r="X164" s="34">
        <v>0</v>
      </c>
      <c r="Y164" s="34">
        <v>0</v>
      </c>
      <c r="Z164" s="34">
        <v>0</v>
      </c>
      <c r="AA164" s="34">
        <v>0</v>
      </c>
      <c r="AB164" s="34">
        <v>0</v>
      </c>
      <c r="AC164" s="75">
        <f t="shared" si="8"/>
        <v>29851</v>
      </c>
      <c r="AD164" s="34">
        <v>0</v>
      </c>
      <c r="AE164" s="34">
        <v>1800</v>
      </c>
      <c r="AF164" s="34">
        <v>0</v>
      </c>
      <c r="AG164" s="34">
        <v>0</v>
      </c>
      <c r="AH164" s="34">
        <v>0</v>
      </c>
      <c r="AI164" s="75">
        <f>SUM(AD164:AH164)</f>
        <v>1800</v>
      </c>
      <c r="AJ164" s="75" t="s">
        <v>1084</v>
      </c>
      <c r="AK164" s="75">
        <f>AC164-AI164</f>
        <v>28051</v>
      </c>
      <c r="AL164" s="75" t="s">
        <v>1235</v>
      </c>
      <c r="AM164" s="39" t="s">
        <v>795</v>
      </c>
      <c r="AN164" s="35" t="s">
        <v>55</v>
      </c>
      <c r="AO164" s="35" t="s">
        <v>796</v>
      </c>
      <c r="AP164" s="80"/>
      <c r="AQ164" s="35"/>
      <c r="AR164" s="35"/>
    </row>
    <row r="165" spans="1:44" s="1" customFormat="1" ht="12" x14ac:dyDescent="0.2">
      <c r="A165" s="34">
        <v>155</v>
      </c>
      <c r="B165" s="35" t="s">
        <v>797</v>
      </c>
      <c r="C165" s="35" t="s">
        <v>798</v>
      </c>
      <c r="D165" s="34">
        <v>500326086</v>
      </c>
      <c r="E165" s="36" t="s">
        <v>799</v>
      </c>
      <c r="F165" s="37">
        <v>201761</v>
      </c>
      <c r="G165" s="35" t="s">
        <v>60</v>
      </c>
      <c r="H165" s="34" t="s">
        <v>52</v>
      </c>
      <c r="I165" s="35" t="s">
        <v>53</v>
      </c>
      <c r="J165" s="38">
        <v>44501</v>
      </c>
      <c r="K165" s="38">
        <v>28316</v>
      </c>
      <c r="L165" s="34">
        <v>26</v>
      </c>
      <c r="M165" s="34">
        <v>1</v>
      </c>
      <c r="N165" s="34">
        <v>4</v>
      </c>
      <c r="O165" s="34">
        <f t="shared" si="7"/>
        <v>31</v>
      </c>
      <c r="P165" s="34">
        <v>15000</v>
      </c>
      <c r="Q165" s="34">
        <v>7500</v>
      </c>
      <c r="R165" s="34">
        <v>7124</v>
      </c>
      <c r="S165" s="34">
        <v>0</v>
      </c>
      <c r="T165" s="34">
        <f t="shared" si="6"/>
        <v>29624</v>
      </c>
      <c r="U165" s="34">
        <v>15000</v>
      </c>
      <c r="V165" s="34">
        <v>7500</v>
      </c>
      <c r="W165" s="34">
        <v>7124</v>
      </c>
      <c r="X165" s="34">
        <v>0</v>
      </c>
      <c r="Y165" s="34">
        <v>0</v>
      </c>
      <c r="Z165" s="34">
        <v>0</v>
      </c>
      <c r="AA165" s="34">
        <v>0</v>
      </c>
      <c r="AB165" s="34">
        <v>0</v>
      </c>
      <c r="AC165" s="75">
        <f t="shared" si="8"/>
        <v>29624</v>
      </c>
      <c r="AD165" s="34">
        <v>0</v>
      </c>
      <c r="AE165" s="34">
        <v>1800</v>
      </c>
      <c r="AF165" s="34">
        <v>0</v>
      </c>
      <c r="AG165" s="34">
        <v>0</v>
      </c>
      <c r="AH165" s="34">
        <v>0</v>
      </c>
      <c r="AI165" s="75">
        <f>SUM(AD165:AH165)</f>
        <v>1800</v>
      </c>
      <c r="AJ165" s="75" t="s">
        <v>1084</v>
      </c>
      <c r="AK165" s="75">
        <f>AC165-AI165</f>
        <v>27824</v>
      </c>
      <c r="AL165" s="75" t="s">
        <v>1236</v>
      </c>
      <c r="AM165" s="39" t="s">
        <v>800</v>
      </c>
      <c r="AN165" s="35" t="s">
        <v>55</v>
      </c>
      <c r="AO165" s="35" t="s">
        <v>801</v>
      </c>
      <c r="AP165" s="80"/>
      <c r="AQ165" s="35"/>
      <c r="AR165" s="35"/>
    </row>
    <row r="166" spans="1:44" s="1" customFormat="1" ht="12" x14ac:dyDescent="0.2">
      <c r="A166" s="34">
        <v>156</v>
      </c>
      <c r="B166" s="35" t="s">
        <v>797</v>
      </c>
      <c r="C166" s="35" t="s">
        <v>802</v>
      </c>
      <c r="D166" s="34">
        <v>500326156</v>
      </c>
      <c r="E166" s="36" t="s">
        <v>803</v>
      </c>
      <c r="F166" s="37">
        <v>201827</v>
      </c>
      <c r="G166" s="35" t="s">
        <v>51</v>
      </c>
      <c r="H166" s="34" t="s">
        <v>52</v>
      </c>
      <c r="I166" s="35" t="s">
        <v>67</v>
      </c>
      <c r="J166" s="38">
        <v>44501</v>
      </c>
      <c r="K166" s="38">
        <v>28541</v>
      </c>
      <c r="L166" s="34">
        <v>26</v>
      </c>
      <c r="M166" s="34">
        <v>1</v>
      </c>
      <c r="N166" s="34">
        <v>4</v>
      </c>
      <c r="O166" s="34">
        <f t="shared" si="7"/>
        <v>31</v>
      </c>
      <c r="P166" s="34">
        <v>15000</v>
      </c>
      <c r="Q166" s="34">
        <v>7500</v>
      </c>
      <c r="R166" s="34">
        <v>7925</v>
      </c>
      <c r="S166" s="34">
        <v>0</v>
      </c>
      <c r="T166" s="34">
        <f t="shared" si="6"/>
        <v>30425</v>
      </c>
      <c r="U166" s="34">
        <v>15000</v>
      </c>
      <c r="V166" s="34">
        <v>7500</v>
      </c>
      <c r="W166" s="34">
        <v>7925</v>
      </c>
      <c r="X166" s="34">
        <v>700</v>
      </c>
      <c r="Y166" s="34">
        <v>0</v>
      </c>
      <c r="Z166" s="34">
        <v>0</v>
      </c>
      <c r="AA166" s="34">
        <v>0</v>
      </c>
      <c r="AB166" s="34">
        <v>0</v>
      </c>
      <c r="AC166" s="75">
        <f t="shared" si="8"/>
        <v>31125</v>
      </c>
      <c r="AD166" s="34">
        <v>0</v>
      </c>
      <c r="AE166" s="34">
        <v>1800</v>
      </c>
      <c r="AF166" s="34">
        <v>1400</v>
      </c>
      <c r="AG166" s="34">
        <v>0</v>
      </c>
      <c r="AH166" s="34">
        <v>0</v>
      </c>
      <c r="AI166" s="75">
        <f>SUM(AD166:AH166)</f>
        <v>3200</v>
      </c>
      <c r="AJ166" s="75" t="s">
        <v>1086</v>
      </c>
      <c r="AK166" s="75">
        <f>AC166-AI166</f>
        <v>27925</v>
      </c>
      <c r="AL166" s="75" t="s">
        <v>1237</v>
      </c>
      <c r="AM166" s="39" t="s">
        <v>804</v>
      </c>
      <c r="AN166" s="35" t="s">
        <v>55</v>
      </c>
      <c r="AO166" s="35" t="s">
        <v>805</v>
      </c>
      <c r="AP166" s="80"/>
      <c r="AQ166" s="35"/>
      <c r="AR166" s="35"/>
    </row>
    <row r="167" spans="1:44" s="1" customFormat="1" ht="12" x14ac:dyDescent="0.2">
      <c r="A167" s="34">
        <v>157</v>
      </c>
      <c r="B167" s="35" t="s">
        <v>806</v>
      </c>
      <c r="C167" s="35" t="s">
        <v>807</v>
      </c>
      <c r="D167" s="34">
        <v>500325819</v>
      </c>
      <c r="E167" s="36" t="s">
        <v>808</v>
      </c>
      <c r="F167" s="37">
        <v>201716</v>
      </c>
      <c r="G167" s="35" t="s">
        <v>51</v>
      </c>
      <c r="H167" s="34" t="s">
        <v>52</v>
      </c>
      <c r="I167" s="35" t="s">
        <v>98</v>
      </c>
      <c r="J167" s="38">
        <v>44501</v>
      </c>
      <c r="K167" s="38">
        <v>28399</v>
      </c>
      <c r="L167" s="34">
        <v>26</v>
      </c>
      <c r="M167" s="34">
        <v>1</v>
      </c>
      <c r="N167" s="34">
        <v>4</v>
      </c>
      <c r="O167" s="34">
        <f t="shared" si="7"/>
        <v>31</v>
      </c>
      <c r="P167" s="34">
        <v>15000</v>
      </c>
      <c r="Q167" s="34">
        <v>7500</v>
      </c>
      <c r="R167" s="34">
        <v>12115</v>
      </c>
      <c r="S167" s="34">
        <v>0</v>
      </c>
      <c r="T167" s="34">
        <f t="shared" si="6"/>
        <v>34615</v>
      </c>
      <c r="U167" s="34">
        <v>15000</v>
      </c>
      <c r="V167" s="34">
        <v>7500</v>
      </c>
      <c r="W167" s="34">
        <v>12115</v>
      </c>
      <c r="X167" s="34">
        <v>0</v>
      </c>
      <c r="Y167" s="34">
        <v>0</v>
      </c>
      <c r="Z167" s="34">
        <v>0</v>
      </c>
      <c r="AA167" s="34">
        <v>0</v>
      </c>
      <c r="AB167" s="34">
        <v>0</v>
      </c>
      <c r="AC167" s="75">
        <f t="shared" si="8"/>
        <v>34615</v>
      </c>
      <c r="AD167" s="34">
        <v>0</v>
      </c>
      <c r="AE167" s="34">
        <v>1800</v>
      </c>
      <c r="AF167" s="34">
        <v>2462</v>
      </c>
      <c r="AG167" s="34">
        <v>0</v>
      </c>
      <c r="AH167" s="34">
        <v>0</v>
      </c>
      <c r="AI167" s="75">
        <f>SUM(AD167:AH167)</f>
        <v>4262</v>
      </c>
      <c r="AJ167" s="75" t="s">
        <v>1085</v>
      </c>
      <c r="AK167" s="75">
        <f>AC167-AI167</f>
        <v>30353</v>
      </c>
      <c r="AL167" s="75" t="s">
        <v>1238</v>
      </c>
      <c r="AM167" s="39" t="s">
        <v>809</v>
      </c>
      <c r="AN167" s="35" t="s">
        <v>55</v>
      </c>
      <c r="AO167" s="35" t="s">
        <v>810</v>
      </c>
      <c r="AP167" s="80"/>
      <c r="AQ167" s="35"/>
      <c r="AR167" s="35"/>
    </row>
    <row r="168" spans="1:44" s="1" customFormat="1" ht="12" x14ac:dyDescent="0.2">
      <c r="A168" s="34">
        <v>158</v>
      </c>
      <c r="B168" s="35" t="s">
        <v>811</v>
      </c>
      <c r="C168" s="35" t="s">
        <v>812</v>
      </c>
      <c r="D168" s="34">
        <v>500325812</v>
      </c>
      <c r="E168" s="36" t="s">
        <v>813</v>
      </c>
      <c r="F168" s="37">
        <v>201727</v>
      </c>
      <c r="G168" s="35" t="s">
        <v>51</v>
      </c>
      <c r="H168" s="34" t="s">
        <v>52</v>
      </c>
      <c r="I168" s="35" t="s">
        <v>98</v>
      </c>
      <c r="J168" s="38">
        <v>44501</v>
      </c>
      <c r="K168" s="38">
        <v>30052</v>
      </c>
      <c r="L168" s="34">
        <v>26</v>
      </c>
      <c r="M168" s="34">
        <v>1</v>
      </c>
      <c r="N168" s="34">
        <v>4</v>
      </c>
      <c r="O168" s="34">
        <f t="shared" si="7"/>
        <v>31</v>
      </c>
      <c r="P168" s="34">
        <v>15000</v>
      </c>
      <c r="Q168" s="34">
        <v>7500</v>
      </c>
      <c r="R168" s="34">
        <v>9893</v>
      </c>
      <c r="S168" s="34">
        <v>0</v>
      </c>
      <c r="T168" s="34">
        <f t="shared" si="6"/>
        <v>32393</v>
      </c>
      <c r="U168" s="34">
        <v>15000</v>
      </c>
      <c r="V168" s="34">
        <v>7500</v>
      </c>
      <c r="W168" s="34">
        <v>9893</v>
      </c>
      <c r="X168" s="34">
        <v>700</v>
      </c>
      <c r="Y168" s="34">
        <v>0</v>
      </c>
      <c r="Z168" s="34">
        <v>0</v>
      </c>
      <c r="AA168" s="34">
        <v>0</v>
      </c>
      <c r="AB168" s="34">
        <v>0</v>
      </c>
      <c r="AC168" s="75">
        <f t="shared" si="8"/>
        <v>33093</v>
      </c>
      <c r="AD168" s="34">
        <v>0</v>
      </c>
      <c r="AE168" s="34">
        <v>1800</v>
      </c>
      <c r="AF168" s="34">
        <v>1400</v>
      </c>
      <c r="AG168" s="34">
        <v>0</v>
      </c>
      <c r="AH168" s="34">
        <v>0</v>
      </c>
      <c r="AI168" s="75">
        <f>SUM(AD168:AH168)</f>
        <v>3200</v>
      </c>
      <c r="AJ168" s="75" t="s">
        <v>1086</v>
      </c>
      <c r="AK168" s="75">
        <f>AC168-AI168</f>
        <v>29893</v>
      </c>
      <c r="AL168" s="75" t="s">
        <v>1239</v>
      </c>
      <c r="AM168" s="39" t="s">
        <v>814</v>
      </c>
      <c r="AN168" s="35" t="s">
        <v>55</v>
      </c>
      <c r="AO168" s="35" t="s">
        <v>815</v>
      </c>
      <c r="AP168" s="80"/>
      <c r="AQ168" s="35"/>
      <c r="AR168" s="35"/>
    </row>
    <row r="169" spans="1:44" s="1" customFormat="1" ht="12" x14ac:dyDescent="0.2">
      <c r="A169" s="34">
        <v>159</v>
      </c>
      <c r="B169" s="35" t="s">
        <v>816</v>
      </c>
      <c r="C169" s="35" t="s">
        <v>817</v>
      </c>
      <c r="D169" s="34">
        <v>500326163</v>
      </c>
      <c r="E169" s="36" t="s">
        <v>818</v>
      </c>
      <c r="F169" s="37">
        <v>201817</v>
      </c>
      <c r="G169" s="35" t="s">
        <v>51</v>
      </c>
      <c r="H169" s="34" t="s">
        <v>52</v>
      </c>
      <c r="I169" s="35" t="s">
        <v>67</v>
      </c>
      <c r="J169" s="38">
        <v>44501</v>
      </c>
      <c r="K169" s="38">
        <v>30886</v>
      </c>
      <c r="L169" s="34">
        <v>26</v>
      </c>
      <c r="M169" s="34">
        <v>1</v>
      </c>
      <c r="N169" s="34">
        <v>4</v>
      </c>
      <c r="O169" s="34">
        <f t="shared" si="7"/>
        <v>31</v>
      </c>
      <c r="P169" s="34">
        <v>15000</v>
      </c>
      <c r="Q169" s="34">
        <v>7500</v>
      </c>
      <c r="R169" s="34">
        <v>7361</v>
      </c>
      <c r="S169" s="34">
        <v>0</v>
      </c>
      <c r="T169" s="34">
        <f t="shared" si="6"/>
        <v>29861</v>
      </c>
      <c r="U169" s="34">
        <v>15000</v>
      </c>
      <c r="V169" s="34">
        <v>7500</v>
      </c>
      <c r="W169" s="34">
        <v>7361</v>
      </c>
      <c r="X169" s="34">
        <v>0</v>
      </c>
      <c r="Y169" s="34">
        <v>0</v>
      </c>
      <c r="Z169" s="34">
        <v>0</v>
      </c>
      <c r="AA169" s="34">
        <v>0</v>
      </c>
      <c r="AB169" s="34">
        <v>0</v>
      </c>
      <c r="AC169" s="75">
        <f t="shared" si="8"/>
        <v>29861</v>
      </c>
      <c r="AD169" s="34">
        <v>0</v>
      </c>
      <c r="AE169" s="34">
        <v>1800</v>
      </c>
      <c r="AF169" s="34">
        <v>0</v>
      </c>
      <c r="AG169" s="34">
        <v>0</v>
      </c>
      <c r="AH169" s="34">
        <v>0</v>
      </c>
      <c r="AI169" s="75">
        <f>SUM(AD169:AH169)</f>
        <v>1800</v>
      </c>
      <c r="AJ169" s="75" t="s">
        <v>1084</v>
      </c>
      <c r="AK169" s="75">
        <f>AC169-AI169</f>
        <v>28061</v>
      </c>
      <c r="AL169" s="75" t="s">
        <v>1118</v>
      </c>
      <c r="AM169" s="39" t="s">
        <v>819</v>
      </c>
      <c r="AN169" s="35" t="s">
        <v>55</v>
      </c>
      <c r="AO169" s="35" t="s">
        <v>820</v>
      </c>
      <c r="AP169" s="80"/>
      <c r="AQ169" s="35"/>
      <c r="AR169" s="35"/>
    </row>
    <row r="170" spans="1:44" s="1" customFormat="1" ht="12" x14ac:dyDescent="0.2">
      <c r="A170" s="34">
        <v>160</v>
      </c>
      <c r="B170" s="35" t="s">
        <v>821</v>
      </c>
      <c r="C170" s="35" t="s">
        <v>822</v>
      </c>
      <c r="D170" s="34">
        <v>500326122</v>
      </c>
      <c r="E170" s="36" t="s">
        <v>823</v>
      </c>
      <c r="F170" s="37">
        <v>201828</v>
      </c>
      <c r="G170" s="35" t="s">
        <v>60</v>
      </c>
      <c r="H170" s="34" t="s">
        <v>52</v>
      </c>
      <c r="I170" s="35" t="s">
        <v>67</v>
      </c>
      <c r="J170" s="38">
        <v>44501</v>
      </c>
      <c r="K170" s="38">
        <v>27217</v>
      </c>
      <c r="L170" s="34">
        <v>26</v>
      </c>
      <c r="M170" s="34">
        <v>1</v>
      </c>
      <c r="N170" s="34">
        <v>4</v>
      </c>
      <c r="O170" s="34">
        <f t="shared" si="7"/>
        <v>31</v>
      </c>
      <c r="P170" s="34">
        <v>15000</v>
      </c>
      <c r="Q170" s="34">
        <v>7500</v>
      </c>
      <c r="R170" s="34">
        <v>9398</v>
      </c>
      <c r="S170" s="34">
        <v>0</v>
      </c>
      <c r="T170" s="34">
        <f t="shared" si="6"/>
        <v>31898</v>
      </c>
      <c r="U170" s="34">
        <v>15000</v>
      </c>
      <c r="V170" s="34">
        <v>7500</v>
      </c>
      <c r="W170" s="34">
        <v>9398</v>
      </c>
      <c r="X170" s="34">
        <v>700</v>
      </c>
      <c r="Y170" s="34">
        <v>0</v>
      </c>
      <c r="Z170" s="34">
        <v>0</v>
      </c>
      <c r="AA170" s="34">
        <v>0</v>
      </c>
      <c r="AB170" s="34">
        <v>0</v>
      </c>
      <c r="AC170" s="75">
        <f t="shared" si="8"/>
        <v>32598</v>
      </c>
      <c r="AD170" s="34">
        <v>0</v>
      </c>
      <c r="AE170" s="34">
        <v>1800</v>
      </c>
      <c r="AF170" s="34">
        <v>0</v>
      </c>
      <c r="AG170" s="34">
        <v>0</v>
      </c>
      <c r="AH170" s="34">
        <v>0</v>
      </c>
      <c r="AI170" s="75">
        <f>SUM(AD170:AH170)</f>
        <v>1800</v>
      </c>
      <c r="AJ170" s="75" t="s">
        <v>1084</v>
      </c>
      <c r="AK170" s="75">
        <f>AC170-AI170</f>
        <v>30798</v>
      </c>
      <c r="AL170" s="75" t="s">
        <v>1240</v>
      </c>
      <c r="AM170" s="39" t="s">
        <v>824</v>
      </c>
      <c r="AN170" s="35" t="s">
        <v>55</v>
      </c>
      <c r="AO170" s="35" t="s">
        <v>825</v>
      </c>
      <c r="AP170" s="80"/>
      <c r="AQ170" s="35"/>
      <c r="AR170" s="35"/>
    </row>
    <row r="171" spans="1:44" s="1" customFormat="1" ht="12" x14ac:dyDescent="0.2">
      <c r="A171" s="34">
        <v>161</v>
      </c>
      <c r="B171" s="35" t="s">
        <v>826</v>
      </c>
      <c r="C171" s="35" t="s">
        <v>827</v>
      </c>
      <c r="D171" s="34">
        <v>500325756</v>
      </c>
      <c r="E171" s="36" t="s">
        <v>828</v>
      </c>
      <c r="F171" s="37">
        <v>201737</v>
      </c>
      <c r="G171" s="35" t="s">
        <v>51</v>
      </c>
      <c r="H171" s="34" t="s">
        <v>52</v>
      </c>
      <c r="I171" s="35" t="s">
        <v>98</v>
      </c>
      <c r="J171" s="38">
        <v>44501</v>
      </c>
      <c r="K171" s="38">
        <v>28620</v>
      </c>
      <c r="L171" s="34">
        <v>26</v>
      </c>
      <c r="M171" s="34">
        <v>1</v>
      </c>
      <c r="N171" s="34">
        <v>4</v>
      </c>
      <c r="O171" s="34">
        <f t="shared" si="7"/>
        <v>31</v>
      </c>
      <c r="P171" s="34">
        <v>15000</v>
      </c>
      <c r="Q171" s="34">
        <v>7500</v>
      </c>
      <c r="R171" s="34">
        <v>11319</v>
      </c>
      <c r="S171" s="34">
        <v>0</v>
      </c>
      <c r="T171" s="34">
        <f t="shared" si="6"/>
        <v>33819</v>
      </c>
      <c r="U171" s="34">
        <v>15000</v>
      </c>
      <c r="V171" s="34">
        <v>7500</v>
      </c>
      <c r="W171" s="34">
        <v>11319</v>
      </c>
      <c r="X171" s="34">
        <v>0</v>
      </c>
      <c r="Y171" s="34">
        <v>0</v>
      </c>
      <c r="Z171" s="34">
        <v>0</v>
      </c>
      <c r="AA171" s="34">
        <v>0</v>
      </c>
      <c r="AB171" s="34">
        <v>0</v>
      </c>
      <c r="AC171" s="75">
        <f t="shared" si="8"/>
        <v>33819</v>
      </c>
      <c r="AD171" s="34">
        <v>0</v>
      </c>
      <c r="AE171" s="34">
        <v>1800</v>
      </c>
      <c r="AF171" s="34">
        <v>0</v>
      </c>
      <c r="AG171" s="34">
        <v>0</v>
      </c>
      <c r="AH171" s="34">
        <v>0</v>
      </c>
      <c r="AI171" s="75">
        <f>SUM(AD171:AH171)</f>
        <v>1800</v>
      </c>
      <c r="AJ171" s="75" t="s">
        <v>1084</v>
      </c>
      <c r="AK171" s="75">
        <f>AC171-AI171</f>
        <v>32019</v>
      </c>
      <c r="AL171" s="75" t="s">
        <v>1147</v>
      </c>
      <c r="AM171" s="39" t="s">
        <v>829</v>
      </c>
      <c r="AN171" s="35" t="s">
        <v>55</v>
      </c>
      <c r="AO171" s="35" t="s">
        <v>830</v>
      </c>
      <c r="AP171" s="80"/>
      <c r="AQ171" s="35"/>
      <c r="AR171" s="35"/>
    </row>
    <row r="172" spans="1:44" s="1" customFormat="1" ht="12" x14ac:dyDescent="0.2">
      <c r="A172" s="34">
        <v>162</v>
      </c>
      <c r="B172" s="35" t="s">
        <v>826</v>
      </c>
      <c r="C172" s="35" t="s">
        <v>831</v>
      </c>
      <c r="D172" s="34">
        <v>213210097</v>
      </c>
      <c r="E172" s="36" t="s">
        <v>832</v>
      </c>
      <c r="F172" s="37">
        <v>201863</v>
      </c>
      <c r="G172" s="35" t="s">
        <v>51</v>
      </c>
      <c r="H172" s="34" t="s">
        <v>52</v>
      </c>
      <c r="I172" s="35" t="s">
        <v>98</v>
      </c>
      <c r="J172" s="38">
        <v>44501</v>
      </c>
      <c r="K172" s="38">
        <v>27621</v>
      </c>
      <c r="L172" s="34">
        <v>26</v>
      </c>
      <c r="M172" s="34">
        <v>1</v>
      </c>
      <c r="N172" s="34">
        <v>4</v>
      </c>
      <c r="O172" s="34">
        <f t="shared" si="7"/>
        <v>31</v>
      </c>
      <c r="P172" s="34">
        <v>15000</v>
      </c>
      <c r="Q172" s="34">
        <v>7500</v>
      </c>
      <c r="R172" s="34">
        <v>5244</v>
      </c>
      <c r="S172" s="34">
        <v>0</v>
      </c>
      <c r="T172" s="34">
        <f t="shared" si="6"/>
        <v>27744</v>
      </c>
      <c r="U172" s="34">
        <v>15000</v>
      </c>
      <c r="V172" s="34">
        <v>7500</v>
      </c>
      <c r="W172" s="34">
        <v>5244</v>
      </c>
      <c r="X172" s="34">
        <v>1400</v>
      </c>
      <c r="Y172" s="34">
        <v>0</v>
      </c>
      <c r="Z172" s="34">
        <v>0</v>
      </c>
      <c r="AA172" s="34">
        <v>0</v>
      </c>
      <c r="AB172" s="34">
        <v>0</v>
      </c>
      <c r="AC172" s="75">
        <f t="shared" si="8"/>
        <v>29144</v>
      </c>
      <c r="AD172" s="34">
        <v>0</v>
      </c>
      <c r="AE172" s="34">
        <v>1800</v>
      </c>
      <c r="AF172" s="34">
        <v>1400</v>
      </c>
      <c r="AG172" s="34">
        <v>0</v>
      </c>
      <c r="AH172" s="34">
        <v>0</v>
      </c>
      <c r="AI172" s="75">
        <f>SUM(AD172:AH172)</f>
        <v>3200</v>
      </c>
      <c r="AJ172" s="75" t="s">
        <v>1086</v>
      </c>
      <c r="AK172" s="75">
        <f>AC172-AI172</f>
        <v>25944</v>
      </c>
      <c r="AL172" s="75" t="s">
        <v>1241</v>
      </c>
      <c r="AM172" s="39" t="s">
        <v>833</v>
      </c>
      <c r="AN172" s="35" t="s">
        <v>55</v>
      </c>
      <c r="AO172" s="35" t="s">
        <v>834</v>
      </c>
      <c r="AP172" s="80"/>
      <c r="AQ172" s="35"/>
      <c r="AR172" s="35"/>
    </row>
    <row r="173" spans="1:44" s="1" customFormat="1" ht="12" x14ac:dyDescent="0.2">
      <c r="A173" s="34">
        <v>163</v>
      </c>
      <c r="B173" s="35" t="s">
        <v>826</v>
      </c>
      <c r="C173" s="35" t="s">
        <v>835</v>
      </c>
      <c r="D173" s="34">
        <v>500325772</v>
      </c>
      <c r="E173" s="36" t="s">
        <v>836</v>
      </c>
      <c r="F173" s="37">
        <v>201869</v>
      </c>
      <c r="G173" s="35" t="s">
        <v>51</v>
      </c>
      <c r="H173" s="34" t="s">
        <v>52</v>
      </c>
      <c r="I173" s="35" t="s">
        <v>82</v>
      </c>
      <c r="J173" s="38">
        <v>44501</v>
      </c>
      <c r="K173" s="38">
        <v>28491</v>
      </c>
      <c r="L173" s="34">
        <v>26</v>
      </c>
      <c r="M173" s="34">
        <v>1</v>
      </c>
      <c r="N173" s="34">
        <v>4</v>
      </c>
      <c r="O173" s="34">
        <f t="shared" si="7"/>
        <v>31</v>
      </c>
      <c r="P173" s="34">
        <v>15000</v>
      </c>
      <c r="Q173" s="34">
        <v>7500</v>
      </c>
      <c r="R173" s="34">
        <v>10694</v>
      </c>
      <c r="S173" s="34">
        <v>0</v>
      </c>
      <c r="T173" s="34">
        <f t="shared" si="6"/>
        <v>33194</v>
      </c>
      <c r="U173" s="34">
        <v>15000</v>
      </c>
      <c r="V173" s="34">
        <v>7500</v>
      </c>
      <c r="W173" s="34">
        <v>10694</v>
      </c>
      <c r="X173" s="34">
        <v>0</v>
      </c>
      <c r="Y173" s="34">
        <v>0</v>
      </c>
      <c r="Z173" s="34">
        <v>0</v>
      </c>
      <c r="AA173" s="34">
        <v>0</v>
      </c>
      <c r="AB173" s="34">
        <v>0</v>
      </c>
      <c r="AC173" s="75">
        <f t="shared" si="8"/>
        <v>33194</v>
      </c>
      <c r="AD173" s="34">
        <v>0</v>
      </c>
      <c r="AE173" s="34">
        <v>1800</v>
      </c>
      <c r="AF173" s="34">
        <v>0</v>
      </c>
      <c r="AG173" s="34">
        <v>0</v>
      </c>
      <c r="AH173" s="34">
        <v>0</v>
      </c>
      <c r="AI173" s="75">
        <f>SUM(AD173:AH173)</f>
        <v>1800</v>
      </c>
      <c r="AJ173" s="75" t="s">
        <v>1084</v>
      </c>
      <c r="AK173" s="75">
        <f>AC173-AI173</f>
        <v>31394</v>
      </c>
      <c r="AL173" s="75" t="s">
        <v>1242</v>
      </c>
      <c r="AM173" s="39" t="s">
        <v>837</v>
      </c>
      <c r="AN173" s="35" t="s">
        <v>55</v>
      </c>
      <c r="AO173" s="35" t="s">
        <v>838</v>
      </c>
      <c r="AP173" s="80"/>
      <c r="AQ173" s="35"/>
      <c r="AR173" s="35"/>
    </row>
    <row r="174" spans="1:44" s="1" customFormat="1" ht="12" x14ac:dyDescent="0.2">
      <c r="A174" s="34">
        <v>164</v>
      </c>
      <c r="B174" s="35" t="s">
        <v>839</v>
      </c>
      <c r="C174" s="42" t="s">
        <v>840</v>
      </c>
      <c r="D174" s="34">
        <v>500326098</v>
      </c>
      <c r="E174" s="36" t="s">
        <v>841</v>
      </c>
      <c r="F174" s="37">
        <v>201759</v>
      </c>
      <c r="G174" s="35" t="s">
        <v>51</v>
      </c>
      <c r="H174" s="34" t="s">
        <v>52</v>
      </c>
      <c r="I174" s="35" t="s">
        <v>53</v>
      </c>
      <c r="J174" s="38">
        <v>44501</v>
      </c>
      <c r="K174" s="38">
        <v>32051</v>
      </c>
      <c r="L174" s="34">
        <v>26</v>
      </c>
      <c r="M174" s="34">
        <v>1</v>
      </c>
      <c r="N174" s="34">
        <v>4</v>
      </c>
      <c r="O174" s="34">
        <f t="shared" si="7"/>
        <v>31</v>
      </c>
      <c r="P174" s="34">
        <v>15000</v>
      </c>
      <c r="Q174" s="34">
        <v>7500</v>
      </c>
      <c r="R174" s="34">
        <v>6265</v>
      </c>
      <c r="S174" s="34">
        <v>0</v>
      </c>
      <c r="T174" s="34">
        <f t="shared" si="6"/>
        <v>28765</v>
      </c>
      <c r="U174" s="34">
        <v>15000</v>
      </c>
      <c r="V174" s="34">
        <v>7500</v>
      </c>
      <c r="W174" s="34">
        <v>6265</v>
      </c>
      <c r="X174" s="34">
        <v>0</v>
      </c>
      <c r="Y174" s="34">
        <v>0</v>
      </c>
      <c r="Z174" s="34">
        <v>0</v>
      </c>
      <c r="AA174" s="34">
        <v>0</v>
      </c>
      <c r="AB174" s="34">
        <v>0</v>
      </c>
      <c r="AC174" s="75">
        <f t="shared" si="8"/>
        <v>28765</v>
      </c>
      <c r="AD174" s="34">
        <v>0</v>
      </c>
      <c r="AE174" s="34">
        <v>1800</v>
      </c>
      <c r="AF174" s="34">
        <v>1400</v>
      </c>
      <c r="AG174" s="34">
        <v>0</v>
      </c>
      <c r="AH174" s="34">
        <v>0</v>
      </c>
      <c r="AI174" s="75">
        <f>SUM(AD174:AH174)</f>
        <v>3200</v>
      </c>
      <c r="AJ174" s="75" t="s">
        <v>1086</v>
      </c>
      <c r="AK174" s="75">
        <f>AC174-AI174</f>
        <v>25565</v>
      </c>
      <c r="AL174" s="75" t="s">
        <v>1243</v>
      </c>
      <c r="AM174" s="39" t="s">
        <v>842</v>
      </c>
      <c r="AN174" s="35" t="s">
        <v>55</v>
      </c>
      <c r="AO174" s="35" t="s">
        <v>843</v>
      </c>
      <c r="AP174" s="80"/>
      <c r="AQ174" s="35"/>
      <c r="AR174" s="35"/>
    </row>
    <row r="175" spans="1:44" s="1" customFormat="1" ht="12" x14ac:dyDescent="0.2">
      <c r="A175" s="34">
        <v>165</v>
      </c>
      <c r="B175" s="35" t="s">
        <v>844</v>
      </c>
      <c r="C175" s="35" t="s">
        <v>845</v>
      </c>
      <c r="D175" s="34">
        <v>500325769</v>
      </c>
      <c r="E175" s="36" t="s">
        <v>846</v>
      </c>
      <c r="F175" s="37">
        <v>201702</v>
      </c>
      <c r="G175" s="35" t="s">
        <v>51</v>
      </c>
      <c r="H175" s="34" t="s">
        <v>52</v>
      </c>
      <c r="I175" s="35" t="s">
        <v>98</v>
      </c>
      <c r="J175" s="38">
        <v>44501</v>
      </c>
      <c r="K175" s="38">
        <v>28915</v>
      </c>
      <c r="L175" s="34">
        <v>26</v>
      </c>
      <c r="M175" s="34">
        <v>1</v>
      </c>
      <c r="N175" s="34">
        <v>4</v>
      </c>
      <c r="O175" s="34">
        <f t="shared" si="7"/>
        <v>31</v>
      </c>
      <c r="P175" s="34">
        <v>15000</v>
      </c>
      <c r="Q175" s="34">
        <v>7500</v>
      </c>
      <c r="R175" s="34">
        <v>11824</v>
      </c>
      <c r="S175" s="34">
        <v>0</v>
      </c>
      <c r="T175" s="34">
        <f t="shared" si="6"/>
        <v>34324</v>
      </c>
      <c r="U175" s="34">
        <v>15000</v>
      </c>
      <c r="V175" s="34">
        <v>7500</v>
      </c>
      <c r="W175" s="34">
        <v>11824</v>
      </c>
      <c r="X175" s="34">
        <v>0</v>
      </c>
      <c r="Y175" s="34">
        <v>0</v>
      </c>
      <c r="Z175" s="34">
        <v>0</v>
      </c>
      <c r="AA175" s="34">
        <v>0</v>
      </c>
      <c r="AB175" s="34">
        <v>0</v>
      </c>
      <c r="AC175" s="75">
        <f t="shared" si="8"/>
        <v>34324</v>
      </c>
      <c r="AD175" s="34">
        <v>0</v>
      </c>
      <c r="AE175" s="34">
        <v>1800</v>
      </c>
      <c r="AF175" s="34">
        <v>0</v>
      </c>
      <c r="AG175" s="34">
        <v>0</v>
      </c>
      <c r="AH175" s="34">
        <v>0</v>
      </c>
      <c r="AI175" s="75">
        <f>SUM(AD175:AH175)</f>
        <v>1800</v>
      </c>
      <c r="AJ175" s="75" t="s">
        <v>1084</v>
      </c>
      <c r="AK175" s="75">
        <f>AC175-AI175</f>
        <v>32524</v>
      </c>
      <c r="AL175" s="75" t="s">
        <v>1244</v>
      </c>
      <c r="AM175" s="39" t="s">
        <v>847</v>
      </c>
      <c r="AN175" s="35" t="s">
        <v>55</v>
      </c>
      <c r="AO175" s="35" t="s">
        <v>848</v>
      </c>
      <c r="AP175" s="80"/>
      <c r="AQ175" s="35"/>
      <c r="AR175" s="35"/>
    </row>
    <row r="176" spans="1:44" s="1" customFormat="1" ht="12" x14ac:dyDescent="0.2">
      <c r="A176" s="34">
        <v>166</v>
      </c>
      <c r="B176" s="35" t="s">
        <v>849</v>
      </c>
      <c r="C176" s="35" t="s">
        <v>850</v>
      </c>
      <c r="D176" s="34">
        <v>500325808</v>
      </c>
      <c r="E176" s="36" t="s">
        <v>851</v>
      </c>
      <c r="F176" s="37">
        <v>201755</v>
      </c>
      <c r="G176" s="35" t="s">
        <v>51</v>
      </c>
      <c r="H176" s="34" t="s">
        <v>52</v>
      </c>
      <c r="I176" s="35" t="s">
        <v>98</v>
      </c>
      <c r="J176" s="38">
        <v>44501</v>
      </c>
      <c r="K176" s="38">
        <v>29097</v>
      </c>
      <c r="L176" s="34">
        <v>26</v>
      </c>
      <c r="M176" s="34">
        <v>1</v>
      </c>
      <c r="N176" s="34">
        <v>4</v>
      </c>
      <c r="O176" s="34">
        <f t="shared" si="7"/>
        <v>31</v>
      </c>
      <c r="P176" s="34">
        <v>15000</v>
      </c>
      <c r="Q176" s="34">
        <v>7500</v>
      </c>
      <c r="R176" s="34">
        <v>10904</v>
      </c>
      <c r="S176" s="34">
        <v>0</v>
      </c>
      <c r="T176" s="34">
        <f t="shared" si="6"/>
        <v>33404</v>
      </c>
      <c r="U176" s="34">
        <v>15000</v>
      </c>
      <c r="V176" s="34">
        <v>7500</v>
      </c>
      <c r="W176" s="34">
        <v>10904</v>
      </c>
      <c r="X176" s="34">
        <v>0</v>
      </c>
      <c r="Y176" s="34">
        <v>0</v>
      </c>
      <c r="Z176" s="34">
        <v>0</v>
      </c>
      <c r="AA176" s="34">
        <v>0</v>
      </c>
      <c r="AB176" s="34">
        <v>0</v>
      </c>
      <c r="AC176" s="75">
        <f t="shared" si="8"/>
        <v>33404</v>
      </c>
      <c r="AD176" s="34">
        <v>0</v>
      </c>
      <c r="AE176" s="34">
        <v>1800</v>
      </c>
      <c r="AF176" s="34">
        <v>0</v>
      </c>
      <c r="AG176" s="34">
        <v>0</v>
      </c>
      <c r="AH176" s="34">
        <v>0</v>
      </c>
      <c r="AI176" s="75">
        <f>SUM(AD176:AH176)</f>
        <v>1800</v>
      </c>
      <c r="AJ176" s="75" t="s">
        <v>1084</v>
      </c>
      <c r="AK176" s="75">
        <f>AC176-AI176</f>
        <v>31604</v>
      </c>
      <c r="AL176" s="75" t="s">
        <v>1166</v>
      </c>
      <c r="AM176" s="39" t="s">
        <v>852</v>
      </c>
      <c r="AN176" s="35" t="s">
        <v>55</v>
      </c>
      <c r="AO176" s="35" t="s">
        <v>853</v>
      </c>
      <c r="AP176" s="80"/>
      <c r="AQ176" s="35"/>
      <c r="AR176" s="35"/>
    </row>
    <row r="177" spans="1:44" s="1" customFormat="1" ht="12" x14ac:dyDescent="0.2">
      <c r="A177" s="34">
        <v>167</v>
      </c>
      <c r="B177" s="35" t="s">
        <v>854</v>
      </c>
      <c r="C177" s="35" t="s">
        <v>855</v>
      </c>
      <c r="D177" s="34">
        <v>500325761</v>
      </c>
      <c r="E177" s="36" t="s">
        <v>856</v>
      </c>
      <c r="F177" s="37">
        <v>201692</v>
      </c>
      <c r="G177" s="35" t="s">
        <v>535</v>
      </c>
      <c r="H177" s="34" t="s">
        <v>52</v>
      </c>
      <c r="I177" s="35" t="s">
        <v>82</v>
      </c>
      <c r="J177" s="38">
        <v>44501</v>
      </c>
      <c r="K177" s="38">
        <v>29842</v>
      </c>
      <c r="L177" s="34">
        <v>26</v>
      </c>
      <c r="M177" s="34">
        <v>1</v>
      </c>
      <c r="N177" s="34">
        <v>4</v>
      </c>
      <c r="O177" s="34">
        <f t="shared" si="7"/>
        <v>31</v>
      </c>
      <c r="P177" s="34">
        <v>15438</v>
      </c>
      <c r="Q177" s="34">
        <v>7719</v>
      </c>
      <c r="R177" s="34">
        <v>16458</v>
      </c>
      <c r="S177" s="34">
        <v>0</v>
      </c>
      <c r="T177" s="34">
        <f t="shared" si="6"/>
        <v>39615</v>
      </c>
      <c r="U177" s="34">
        <v>15438</v>
      </c>
      <c r="V177" s="34">
        <v>7719</v>
      </c>
      <c r="W177" s="34">
        <v>16458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75">
        <f t="shared" si="8"/>
        <v>39615</v>
      </c>
      <c r="AD177" s="34">
        <v>0</v>
      </c>
      <c r="AE177" s="34">
        <v>1853</v>
      </c>
      <c r="AF177" s="34">
        <v>1400</v>
      </c>
      <c r="AG177" s="34">
        <v>0</v>
      </c>
      <c r="AH177" s="34">
        <v>0</v>
      </c>
      <c r="AI177" s="75">
        <f>SUM(AD177:AH177)</f>
        <v>3253</v>
      </c>
      <c r="AJ177" s="75" t="s">
        <v>1099</v>
      </c>
      <c r="AK177" s="75">
        <f>AC177-AI177</f>
        <v>36362</v>
      </c>
      <c r="AL177" s="75" t="s">
        <v>1245</v>
      </c>
      <c r="AM177" s="39" t="s">
        <v>857</v>
      </c>
      <c r="AN177" s="35" t="s">
        <v>55</v>
      </c>
      <c r="AO177" s="35" t="s">
        <v>858</v>
      </c>
      <c r="AP177" s="80"/>
      <c r="AQ177" s="35"/>
      <c r="AR177" s="35"/>
    </row>
    <row r="178" spans="1:44" s="1" customFormat="1" ht="12" x14ac:dyDescent="0.2">
      <c r="A178" s="34">
        <v>168</v>
      </c>
      <c r="B178" s="35" t="s">
        <v>859</v>
      </c>
      <c r="C178" s="35" t="s">
        <v>860</v>
      </c>
      <c r="D178" s="34">
        <v>500326132</v>
      </c>
      <c r="E178" s="36" t="s">
        <v>861</v>
      </c>
      <c r="F178" s="37">
        <v>201829</v>
      </c>
      <c r="G178" s="35" t="s">
        <v>60</v>
      </c>
      <c r="H178" s="34" t="s">
        <v>52</v>
      </c>
      <c r="I178" s="35" t="s">
        <v>67</v>
      </c>
      <c r="J178" s="38">
        <v>44501</v>
      </c>
      <c r="K178" s="38">
        <v>27621</v>
      </c>
      <c r="L178" s="34">
        <v>26</v>
      </c>
      <c r="M178" s="34">
        <v>1</v>
      </c>
      <c r="N178" s="34">
        <v>4</v>
      </c>
      <c r="O178" s="34">
        <f t="shared" si="7"/>
        <v>31</v>
      </c>
      <c r="P178" s="34">
        <v>15000</v>
      </c>
      <c r="Q178" s="34">
        <v>7500</v>
      </c>
      <c r="R178" s="34">
        <v>7672</v>
      </c>
      <c r="S178" s="34">
        <v>0</v>
      </c>
      <c r="T178" s="34">
        <f t="shared" si="6"/>
        <v>30172</v>
      </c>
      <c r="U178" s="34">
        <v>15000</v>
      </c>
      <c r="V178" s="34">
        <v>7500</v>
      </c>
      <c r="W178" s="34">
        <v>7672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75">
        <f t="shared" si="8"/>
        <v>30172</v>
      </c>
      <c r="AD178" s="34">
        <v>0</v>
      </c>
      <c r="AE178" s="34">
        <v>1800</v>
      </c>
      <c r="AF178" s="34">
        <v>1400</v>
      </c>
      <c r="AG178" s="34">
        <v>0</v>
      </c>
      <c r="AH178" s="34">
        <v>0</v>
      </c>
      <c r="AI178" s="75">
        <f>SUM(AD178:AH178)</f>
        <v>3200</v>
      </c>
      <c r="AJ178" s="75" t="s">
        <v>1086</v>
      </c>
      <c r="AK178" s="75">
        <f>AC178-AI178</f>
        <v>26972</v>
      </c>
      <c r="AL178" s="75" t="s">
        <v>1246</v>
      </c>
      <c r="AM178" s="39" t="s">
        <v>862</v>
      </c>
      <c r="AN178" s="35" t="s">
        <v>55</v>
      </c>
      <c r="AO178" s="35" t="s">
        <v>863</v>
      </c>
      <c r="AP178" s="80"/>
      <c r="AQ178" s="35"/>
      <c r="AR178" s="35"/>
    </row>
    <row r="179" spans="1:44" s="1" customFormat="1" ht="12" x14ac:dyDescent="0.2">
      <c r="A179" s="34">
        <v>169</v>
      </c>
      <c r="B179" s="35" t="s">
        <v>864</v>
      </c>
      <c r="C179" s="35" t="s">
        <v>726</v>
      </c>
      <c r="D179" s="34">
        <v>500326192</v>
      </c>
      <c r="E179" s="36" t="s">
        <v>865</v>
      </c>
      <c r="F179" s="37">
        <v>201703</v>
      </c>
      <c r="G179" s="35" t="s">
        <v>51</v>
      </c>
      <c r="H179" s="34" t="s">
        <v>52</v>
      </c>
      <c r="I179" s="35" t="s">
        <v>67</v>
      </c>
      <c r="J179" s="38">
        <v>44501</v>
      </c>
      <c r="K179" s="38">
        <v>32081</v>
      </c>
      <c r="L179" s="34">
        <v>16</v>
      </c>
      <c r="M179" s="34">
        <v>1</v>
      </c>
      <c r="N179" s="34">
        <v>3</v>
      </c>
      <c r="O179" s="34">
        <f t="shared" si="7"/>
        <v>20</v>
      </c>
      <c r="P179" s="34">
        <v>15000</v>
      </c>
      <c r="Q179" s="34">
        <v>7500</v>
      </c>
      <c r="R179" s="34">
        <v>6265</v>
      </c>
      <c r="S179" s="34">
        <v>0</v>
      </c>
      <c r="T179" s="34">
        <f t="shared" si="6"/>
        <v>28765</v>
      </c>
      <c r="U179" s="34">
        <v>9677</v>
      </c>
      <c r="V179" s="34">
        <v>4839</v>
      </c>
      <c r="W179" s="34">
        <v>4042</v>
      </c>
      <c r="X179" s="34">
        <v>0</v>
      </c>
      <c r="Y179" s="34">
        <v>0</v>
      </c>
      <c r="Z179" s="34">
        <v>0</v>
      </c>
      <c r="AA179" s="34">
        <v>0</v>
      </c>
      <c r="AB179" s="34">
        <v>0</v>
      </c>
      <c r="AC179" s="75">
        <f t="shared" si="8"/>
        <v>18558</v>
      </c>
      <c r="AD179" s="34">
        <v>0</v>
      </c>
      <c r="AE179" s="34">
        <v>1161</v>
      </c>
      <c r="AF179" s="34">
        <v>0</v>
      </c>
      <c r="AG179" s="34">
        <v>0</v>
      </c>
      <c r="AH179" s="34">
        <v>0</v>
      </c>
      <c r="AI179" s="75">
        <f>SUM(AD179:AH179)</f>
        <v>1161</v>
      </c>
      <c r="AJ179" s="75" t="s">
        <v>1100</v>
      </c>
      <c r="AK179" s="75">
        <f>AC179-AI179</f>
        <v>17397</v>
      </c>
      <c r="AL179" s="75" t="s">
        <v>1247</v>
      </c>
      <c r="AM179" s="39" t="s">
        <v>866</v>
      </c>
      <c r="AN179" s="35" t="s">
        <v>55</v>
      </c>
      <c r="AO179" s="35" t="s">
        <v>867</v>
      </c>
      <c r="AP179" s="80"/>
      <c r="AQ179" s="35"/>
      <c r="AR179" s="35"/>
    </row>
    <row r="180" spans="1:44" s="1" customFormat="1" ht="12" x14ac:dyDescent="0.2">
      <c r="A180" s="34">
        <v>170</v>
      </c>
      <c r="B180" s="35" t="s">
        <v>868</v>
      </c>
      <c r="C180" s="35" t="s">
        <v>869</v>
      </c>
      <c r="D180" s="34">
        <v>500325841</v>
      </c>
      <c r="E180" s="36" t="s">
        <v>870</v>
      </c>
      <c r="F180" s="37">
        <v>201886</v>
      </c>
      <c r="G180" s="35" t="s">
        <v>60</v>
      </c>
      <c r="H180" s="34" t="s">
        <v>52</v>
      </c>
      <c r="I180" s="35" t="s">
        <v>61</v>
      </c>
      <c r="J180" s="38">
        <v>44501</v>
      </c>
      <c r="K180" s="38">
        <v>29718</v>
      </c>
      <c r="L180" s="34">
        <v>26</v>
      </c>
      <c r="M180" s="34">
        <v>1</v>
      </c>
      <c r="N180" s="34">
        <v>4</v>
      </c>
      <c r="O180" s="34">
        <f t="shared" si="7"/>
        <v>31</v>
      </c>
      <c r="P180" s="34">
        <v>15000</v>
      </c>
      <c r="Q180" s="34">
        <v>7500</v>
      </c>
      <c r="R180" s="34">
        <v>5644</v>
      </c>
      <c r="S180" s="34">
        <v>0</v>
      </c>
      <c r="T180" s="34">
        <f t="shared" si="6"/>
        <v>28144</v>
      </c>
      <c r="U180" s="34">
        <v>15000</v>
      </c>
      <c r="V180" s="34">
        <v>7500</v>
      </c>
      <c r="W180" s="34">
        <v>5644</v>
      </c>
      <c r="X180" s="34">
        <v>0</v>
      </c>
      <c r="Y180" s="34">
        <v>0</v>
      </c>
      <c r="Z180" s="34">
        <v>0</v>
      </c>
      <c r="AA180" s="34">
        <v>0</v>
      </c>
      <c r="AB180" s="34">
        <v>0</v>
      </c>
      <c r="AC180" s="75">
        <f t="shared" si="8"/>
        <v>28144</v>
      </c>
      <c r="AD180" s="34">
        <v>0</v>
      </c>
      <c r="AE180" s="34">
        <v>1800</v>
      </c>
      <c r="AF180" s="34">
        <v>2462</v>
      </c>
      <c r="AG180" s="34">
        <v>0</v>
      </c>
      <c r="AH180" s="34">
        <v>0</v>
      </c>
      <c r="AI180" s="75">
        <f>SUM(AD180:AH180)</f>
        <v>4262</v>
      </c>
      <c r="AJ180" s="75" t="s">
        <v>1085</v>
      </c>
      <c r="AK180" s="75">
        <f>AC180-AI180</f>
        <v>23882</v>
      </c>
      <c r="AL180" s="75" t="s">
        <v>1248</v>
      </c>
      <c r="AM180" s="39" t="s">
        <v>871</v>
      </c>
      <c r="AN180" s="35" t="s">
        <v>55</v>
      </c>
      <c r="AO180" s="35" t="s">
        <v>872</v>
      </c>
      <c r="AP180" s="80"/>
      <c r="AQ180" s="35"/>
      <c r="AR180" s="35"/>
    </row>
    <row r="181" spans="1:44" s="1" customFormat="1" ht="12" x14ac:dyDescent="0.2">
      <c r="A181" s="34">
        <v>171</v>
      </c>
      <c r="B181" s="35" t="s">
        <v>873</v>
      </c>
      <c r="C181" s="35" t="s">
        <v>874</v>
      </c>
      <c r="D181" s="34">
        <v>500325830</v>
      </c>
      <c r="E181" s="36" t="s">
        <v>875</v>
      </c>
      <c r="F181" s="37">
        <v>201731</v>
      </c>
      <c r="G181" s="35" t="s">
        <v>51</v>
      </c>
      <c r="H181" s="34" t="s">
        <v>52</v>
      </c>
      <c r="I181" s="35" t="s">
        <v>98</v>
      </c>
      <c r="J181" s="38">
        <v>44501</v>
      </c>
      <c r="K181" s="38">
        <v>31141</v>
      </c>
      <c r="L181" s="34">
        <v>26</v>
      </c>
      <c r="M181" s="34">
        <v>1</v>
      </c>
      <c r="N181" s="34">
        <v>4</v>
      </c>
      <c r="O181" s="34">
        <f t="shared" si="7"/>
        <v>31</v>
      </c>
      <c r="P181" s="34">
        <v>15000</v>
      </c>
      <c r="Q181" s="34">
        <v>7500</v>
      </c>
      <c r="R181" s="34">
        <v>6808</v>
      </c>
      <c r="S181" s="34">
        <v>0</v>
      </c>
      <c r="T181" s="34">
        <f t="shared" si="6"/>
        <v>29308</v>
      </c>
      <c r="U181" s="34">
        <v>15000</v>
      </c>
      <c r="V181" s="34">
        <v>7500</v>
      </c>
      <c r="W181" s="34">
        <v>6808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75">
        <f t="shared" si="8"/>
        <v>29308</v>
      </c>
      <c r="AD181" s="34">
        <v>0</v>
      </c>
      <c r="AE181" s="34">
        <v>1800</v>
      </c>
      <c r="AF181" s="34">
        <v>0</v>
      </c>
      <c r="AG181" s="34">
        <v>0</v>
      </c>
      <c r="AH181" s="34">
        <v>0</v>
      </c>
      <c r="AI181" s="75">
        <f>SUM(AD181:AH181)</f>
        <v>1800</v>
      </c>
      <c r="AJ181" s="75" t="s">
        <v>1084</v>
      </c>
      <c r="AK181" s="75">
        <f>AC181-AI181</f>
        <v>27508</v>
      </c>
      <c r="AL181" s="75" t="s">
        <v>1146</v>
      </c>
      <c r="AM181" s="39" t="s">
        <v>876</v>
      </c>
      <c r="AN181" s="35" t="s">
        <v>55</v>
      </c>
      <c r="AO181" s="35" t="s">
        <v>877</v>
      </c>
      <c r="AP181" s="80"/>
      <c r="AQ181" s="35"/>
      <c r="AR181" s="35"/>
    </row>
    <row r="182" spans="1:44" s="1" customFormat="1" ht="12" x14ac:dyDescent="0.2">
      <c r="A182" s="34">
        <v>172</v>
      </c>
      <c r="B182" s="35" t="s">
        <v>878</v>
      </c>
      <c r="C182" s="35" t="s">
        <v>879</v>
      </c>
      <c r="D182" s="34">
        <v>500325773</v>
      </c>
      <c r="E182" s="36" t="s">
        <v>880</v>
      </c>
      <c r="F182" s="37">
        <v>201686</v>
      </c>
      <c r="G182" s="35" t="s">
        <v>51</v>
      </c>
      <c r="H182" s="34" t="s">
        <v>52</v>
      </c>
      <c r="I182" s="35" t="s">
        <v>82</v>
      </c>
      <c r="J182" s="38">
        <v>44501</v>
      </c>
      <c r="K182" s="38">
        <v>30229</v>
      </c>
      <c r="L182" s="34">
        <v>26</v>
      </c>
      <c r="M182" s="34">
        <v>1</v>
      </c>
      <c r="N182" s="34">
        <v>4</v>
      </c>
      <c r="O182" s="34">
        <f t="shared" si="7"/>
        <v>31</v>
      </c>
      <c r="P182" s="34">
        <v>15000</v>
      </c>
      <c r="Q182" s="34">
        <v>7500</v>
      </c>
      <c r="R182" s="34">
        <v>10955</v>
      </c>
      <c r="S182" s="34">
        <v>0</v>
      </c>
      <c r="T182" s="34">
        <f t="shared" si="6"/>
        <v>33455</v>
      </c>
      <c r="U182" s="34">
        <v>15000</v>
      </c>
      <c r="V182" s="34">
        <v>7500</v>
      </c>
      <c r="W182" s="34">
        <v>10955</v>
      </c>
      <c r="X182" s="34">
        <v>0</v>
      </c>
      <c r="Y182" s="34">
        <v>0</v>
      </c>
      <c r="Z182" s="34">
        <v>0</v>
      </c>
      <c r="AA182" s="34">
        <v>0</v>
      </c>
      <c r="AB182" s="34">
        <v>0</v>
      </c>
      <c r="AC182" s="75">
        <f t="shared" si="8"/>
        <v>33455</v>
      </c>
      <c r="AD182" s="34">
        <v>0</v>
      </c>
      <c r="AE182" s="34">
        <v>1800</v>
      </c>
      <c r="AF182" s="34">
        <v>1400</v>
      </c>
      <c r="AG182" s="34">
        <v>0</v>
      </c>
      <c r="AH182" s="34">
        <v>0</v>
      </c>
      <c r="AI182" s="75">
        <f>SUM(AD182:AH182)</f>
        <v>3200</v>
      </c>
      <c r="AJ182" s="75" t="s">
        <v>1086</v>
      </c>
      <c r="AK182" s="75">
        <f>AC182-AI182</f>
        <v>30255</v>
      </c>
      <c r="AL182" s="75" t="s">
        <v>1249</v>
      </c>
      <c r="AM182" s="39" t="s">
        <v>881</v>
      </c>
      <c r="AN182" s="35" t="s">
        <v>55</v>
      </c>
      <c r="AO182" s="35" t="s">
        <v>882</v>
      </c>
      <c r="AP182" s="80"/>
      <c r="AQ182" s="35"/>
      <c r="AR182" s="35"/>
    </row>
    <row r="183" spans="1:44" s="1" customFormat="1" ht="12" x14ac:dyDescent="0.2">
      <c r="A183" s="34">
        <v>173</v>
      </c>
      <c r="B183" s="35" t="s">
        <v>883</v>
      </c>
      <c r="C183" s="35" t="s">
        <v>884</v>
      </c>
      <c r="D183" s="34">
        <v>500326141</v>
      </c>
      <c r="E183" s="36" t="s">
        <v>885</v>
      </c>
      <c r="F183" s="37">
        <v>201848</v>
      </c>
      <c r="G183" s="35" t="s">
        <v>51</v>
      </c>
      <c r="H183" s="34" t="s">
        <v>52</v>
      </c>
      <c r="I183" s="35" t="s">
        <v>67</v>
      </c>
      <c r="J183" s="38">
        <v>44501</v>
      </c>
      <c r="K183" s="38">
        <v>29326</v>
      </c>
      <c r="L183" s="34">
        <v>26</v>
      </c>
      <c r="M183" s="34">
        <v>1</v>
      </c>
      <c r="N183" s="34">
        <v>4</v>
      </c>
      <c r="O183" s="34">
        <f t="shared" si="7"/>
        <v>31</v>
      </c>
      <c r="P183" s="34">
        <v>15000</v>
      </c>
      <c r="Q183" s="34">
        <v>7500</v>
      </c>
      <c r="R183" s="34">
        <v>11950</v>
      </c>
      <c r="S183" s="34">
        <v>0</v>
      </c>
      <c r="T183" s="34">
        <f t="shared" si="6"/>
        <v>34450</v>
      </c>
      <c r="U183" s="34">
        <v>15000</v>
      </c>
      <c r="V183" s="34">
        <v>7500</v>
      </c>
      <c r="W183" s="34">
        <v>11950</v>
      </c>
      <c r="X183" s="34">
        <v>0</v>
      </c>
      <c r="Y183" s="34">
        <v>0</v>
      </c>
      <c r="Z183" s="34">
        <v>0</v>
      </c>
      <c r="AA183" s="34">
        <v>0</v>
      </c>
      <c r="AB183" s="34">
        <v>0</v>
      </c>
      <c r="AC183" s="75">
        <f t="shared" si="8"/>
        <v>34450</v>
      </c>
      <c r="AD183" s="34">
        <v>0</v>
      </c>
      <c r="AE183" s="34">
        <v>1800</v>
      </c>
      <c r="AF183" s="34">
        <v>2462</v>
      </c>
      <c r="AG183" s="34">
        <v>0</v>
      </c>
      <c r="AH183" s="34">
        <v>0</v>
      </c>
      <c r="AI183" s="75">
        <f>SUM(AD183:AH183)</f>
        <v>4262</v>
      </c>
      <c r="AJ183" s="75" t="s">
        <v>1085</v>
      </c>
      <c r="AK183" s="75">
        <f>AC183-AI183</f>
        <v>30188</v>
      </c>
      <c r="AL183" s="75" t="s">
        <v>1250</v>
      </c>
      <c r="AM183" s="39" t="s">
        <v>886</v>
      </c>
      <c r="AN183" s="35" t="s">
        <v>55</v>
      </c>
      <c r="AO183" s="35" t="s">
        <v>887</v>
      </c>
      <c r="AP183" s="80"/>
      <c r="AQ183" s="35"/>
      <c r="AR183" s="35"/>
    </row>
    <row r="184" spans="1:44" s="1" customFormat="1" ht="12" x14ac:dyDescent="0.2">
      <c r="A184" s="34">
        <v>174</v>
      </c>
      <c r="B184" s="35" t="s">
        <v>888</v>
      </c>
      <c r="C184" s="35" t="s">
        <v>889</v>
      </c>
      <c r="D184" s="34">
        <v>500325849</v>
      </c>
      <c r="E184" s="36" t="s">
        <v>890</v>
      </c>
      <c r="F184" s="37">
        <v>201779</v>
      </c>
      <c r="G184" s="35" t="s">
        <v>60</v>
      </c>
      <c r="H184" s="34" t="s">
        <v>52</v>
      </c>
      <c r="I184" s="35" t="s">
        <v>61</v>
      </c>
      <c r="J184" s="38">
        <v>44501</v>
      </c>
      <c r="K184" s="38">
        <v>30696</v>
      </c>
      <c r="L184" s="34">
        <v>26</v>
      </c>
      <c r="M184" s="34">
        <v>1</v>
      </c>
      <c r="N184" s="34">
        <v>4</v>
      </c>
      <c r="O184" s="34">
        <f t="shared" si="7"/>
        <v>31</v>
      </c>
      <c r="P184" s="34">
        <v>15000</v>
      </c>
      <c r="Q184" s="34">
        <v>7500</v>
      </c>
      <c r="R184" s="34">
        <v>8807</v>
      </c>
      <c r="S184" s="34">
        <v>0</v>
      </c>
      <c r="T184" s="34">
        <f t="shared" si="6"/>
        <v>31307</v>
      </c>
      <c r="U184" s="34">
        <v>15000</v>
      </c>
      <c r="V184" s="34">
        <v>7500</v>
      </c>
      <c r="W184" s="34">
        <v>8807</v>
      </c>
      <c r="X184" s="34">
        <v>0</v>
      </c>
      <c r="Y184" s="34">
        <v>0</v>
      </c>
      <c r="Z184" s="34">
        <v>0</v>
      </c>
      <c r="AA184" s="34">
        <v>0</v>
      </c>
      <c r="AB184" s="34">
        <v>0</v>
      </c>
      <c r="AC184" s="75">
        <f t="shared" si="8"/>
        <v>31307</v>
      </c>
      <c r="AD184" s="34">
        <v>0</v>
      </c>
      <c r="AE184" s="34">
        <v>1800</v>
      </c>
      <c r="AF184" s="34">
        <v>0</v>
      </c>
      <c r="AG184" s="34">
        <v>0</v>
      </c>
      <c r="AH184" s="34">
        <v>0</v>
      </c>
      <c r="AI184" s="75">
        <f>SUM(AD184:AH184)</f>
        <v>1800</v>
      </c>
      <c r="AJ184" s="75" t="s">
        <v>1084</v>
      </c>
      <c r="AK184" s="75">
        <f>AC184-AI184</f>
        <v>29507</v>
      </c>
      <c r="AL184" s="75" t="s">
        <v>1251</v>
      </c>
      <c r="AM184" s="39" t="s">
        <v>891</v>
      </c>
      <c r="AN184" s="35" t="s">
        <v>55</v>
      </c>
      <c r="AO184" s="35" t="s">
        <v>892</v>
      </c>
      <c r="AP184" s="80"/>
      <c r="AQ184" s="35"/>
      <c r="AR184" s="35"/>
    </row>
    <row r="185" spans="1:44" s="1" customFormat="1" ht="12" x14ac:dyDescent="0.2">
      <c r="A185" s="34">
        <v>175</v>
      </c>
      <c r="B185" s="35" t="s">
        <v>893</v>
      </c>
      <c r="C185" s="35" t="s">
        <v>894</v>
      </c>
      <c r="D185" s="34">
        <v>500325777</v>
      </c>
      <c r="E185" s="36" t="s">
        <v>895</v>
      </c>
      <c r="F185" s="37">
        <v>201710</v>
      </c>
      <c r="G185" s="35" t="s">
        <v>51</v>
      </c>
      <c r="H185" s="34" t="s">
        <v>52</v>
      </c>
      <c r="I185" s="35" t="s">
        <v>98</v>
      </c>
      <c r="J185" s="38">
        <v>44501</v>
      </c>
      <c r="K185" s="38">
        <v>31522</v>
      </c>
      <c r="L185" s="34">
        <v>26</v>
      </c>
      <c r="M185" s="34">
        <v>1</v>
      </c>
      <c r="N185" s="34">
        <v>4</v>
      </c>
      <c r="O185" s="34">
        <f t="shared" si="7"/>
        <v>31</v>
      </c>
      <c r="P185" s="34">
        <v>15000</v>
      </c>
      <c r="Q185" s="34">
        <v>7500</v>
      </c>
      <c r="R185" s="34">
        <v>6808</v>
      </c>
      <c r="S185" s="34">
        <v>0</v>
      </c>
      <c r="T185" s="34">
        <f t="shared" si="6"/>
        <v>29308</v>
      </c>
      <c r="U185" s="34">
        <v>15000</v>
      </c>
      <c r="V185" s="34">
        <v>7500</v>
      </c>
      <c r="W185" s="34">
        <v>6808</v>
      </c>
      <c r="X185" s="34">
        <v>0</v>
      </c>
      <c r="Y185" s="34">
        <v>0</v>
      </c>
      <c r="Z185" s="34">
        <v>0</v>
      </c>
      <c r="AA185" s="34">
        <v>0</v>
      </c>
      <c r="AB185" s="34">
        <v>0</v>
      </c>
      <c r="AC185" s="75">
        <f t="shared" si="8"/>
        <v>29308</v>
      </c>
      <c r="AD185" s="34">
        <v>0</v>
      </c>
      <c r="AE185" s="34">
        <v>1800</v>
      </c>
      <c r="AF185" s="34">
        <v>0</v>
      </c>
      <c r="AG185" s="34">
        <v>0</v>
      </c>
      <c r="AH185" s="34">
        <v>0</v>
      </c>
      <c r="AI185" s="75">
        <f>SUM(AD185:AH185)</f>
        <v>1800</v>
      </c>
      <c r="AJ185" s="75" t="s">
        <v>1084</v>
      </c>
      <c r="AK185" s="75">
        <f>AC185-AI185</f>
        <v>27508</v>
      </c>
      <c r="AL185" s="75" t="s">
        <v>1146</v>
      </c>
      <c r="AM185" s="39" t="s">
        <v>896</v>
      </c>
      <c r="AN185" s="35" t="s">
        <v>55</v>
      </c>
      <c r="AO185" s="35" t="s">
        <v>897</v>
      </c>
      <c r="AP185" s="80"/>
      <c r="AQ185" s="35"/>
      <c r="AR185" s="35"/>
    </row>
    <row r="186" spans="1:44" s="1" customFormat="1" ht="12" x14ac:dyDescent="0.2">
      <c r="A186" s="34">
        <v>176</v>
      </c>
      <c r="B186" s="35" t="s">
        <v>893</v>
      </c>
      <c r="C186" s="35" t="s">
        <v>898</v>
      </c>
      <c r="D186" s="34">
        <v>500325796</v>
      </c>
      <c r="E186" s="36" t="s">
        <v>899</v>
      </c>
      <c r="F186" s="37">
        <v>201748</v>
      </c>
      <c r="G186" s="35" t="s">
        <v>60</v>
      </c>
      <c r="H186" s="34" t="s">
        <v>52</v>
      </c>
      <c r="I186" s="35" t="s">
        <v>98</v>
      </c>
      <c r="J186" s="38">
        <v>44501</v>
      </c>
      <c r="K186" s="38">
        <v>26974</v>
      </c>
      <c r="L186" s="34">
        <v>26</v>
      </c>
      <c r="M186" s="34">
        <v>1</v>
      </c>
      <c r="N186" s="34">
        <v>4</v>
      </c>
      <c r="O186" s="34">
        <f t="shared" si="7"/>
        <v>31</v>
      </c>
      <c r="P186" s="34">
        <v>15000</v>
      </c>
      <c r="Q186" s="34">
        <v>7500</v>
      </c>
      <c r="R186" s="34">
        <v>8817</v>
      </c>
      <c r="S186" s="34">
        <v>0</v>
      </c>
      <c r="T186" s="34">
        <f t="shared" si="6"/>
        <v>31317</v>
      </c>
      <c r="U186" s="34">
        <v>15000</v>
      </c>
      <c r="V186" s="34">
        <v>7500</v>
      </c>
      <c r="W186" s="34">
        <v>8817</v>
      </c>
      <c r="X186" s="34">
        <v>0</v>
      </c>
      <c r="Y186" s="34">
        <v>0</v>
      </c>
      <c r="Z186" s="34">
        <v>0</v>
      </c>
      <c r="AA186" s="34">
        <v>0</v>
      </c>
      <c r="AB186" s="34">
        <v>0</v>
      </c>
      <c r="AC186" s="75">
        <f t="shared" si="8"/>
        <v>31317</v>
      </c>
      <c r="AD186" s="34">
        <v>0</v>
      </c>
      <c r="AE186" s="34">
        <v>1800</v>
      </c>
      <c r="AF186" s="34">
        <v>1400</v>
      </c>
      <c r="AG186" s="34">
        <v>0</v>
      </c>
      <c r="AH186" s="34">
        <v>0</v>
      </c>
      <c r="AI186" s="75">
        <f>SUM(AD186:AH186)</f>
        <v>3200</v>
      </c>
      <c r="AJ186" s="75" t="s">
        <v>1086</v>
      </c>
      <c r="AK186" s="75">
        <f>AC186-AI186</f>
        <v>28117</v>
      </c>
      <c r="AL186" s="75" t="s">
        <v>1252</v>
      </c>
      <c r="AM186" s="39" t="s">
        <v>900</v>
      </c>
      <c r="AN186" s="35" t="s">
        <v>55</v>
      </c>
      <c r="AO186" s="35" t="s">
        <v>901</v>
      </c>
      <c r="AP186" s="80"/>
      <c r="AQ186" s="35"/>
      <c r="AR186" s="35"/>
    </row>
    <row r="187" spans="1:44" s="1" customFormat="1" ht="12" x14ac:dyDescent="0.2">
      <c r="A187" s="34">
        <v>177</v>
      </c>
      <c r="B187" s="35" t="s">
        <v>893</v>
      </c>
      <c r="C187" s="35" t="s">
        <v>902</v>
      </c>
      <c r="D187" s="34">
        <v>500325844</v>
      </c>
      <c r="E187" s="36" t="s">
        <v>903</v>
      </c>
      <c r="F187" s="37">
        <v>201780</v>
      </c>
      <c r="G187" s="35" t="s">
        <v>60</v>
      </c>
      <c r="H187" s="34" t="s">
        <v>52</v>
      </c>
      <c r="I187" s="35" t="s">
        <v>61</v>
      </c>
      <c r="J187" s="38">
        <v>44501</v>
      </c>
      <c r="K187" s="38">
        <v>33383</v>
      </c>
      <c r="L187" s="34">
        <v>26</v>
      </c>
      <c r="M187" s="34">
        <v>1</v>
      </c>
      <c r="N187" s="34">
        <v>4</v>
      </c>
      <c r="O187" s="34">
        <f t="shared" si="7"/>
        <v>31</v>
      </c>
      <c r="P187" s="34">
        <v>15000</v>
      </c>
      <c r="Q187" s="34">
        <v>7500</v>
      </c>
      <c r="R187" s="34">
        <v>7699</v>
      </c>
      <c r="S187" s="34">
        <v>0</v>
      </c>
      <c r="T187" s="34">
        <f t="shared" si="6"/>
        <v>30199</v>
      </c>
      <c r="U187" s="34">
        <v>15000</v>
      </c>
      <c r="V187" s="34">
        <v>7500</v>
      </c>
      <c r="W187" s="34">
        <v>7699</v>
      </c>
      <c r="X187" s="34">
        <v>500</v>
      </c>
      <c r="Y187" s="34">
        <v>0</v>
      </c>
      <c r="Z187" s="34">
        <v>0</v>
      </c>
      <c r="AA187" s="34">
        <v>0</v>
      </c>
      <c r="AB187" s="34">
        <v>0</v>
      </c>
      <c r="AC187" s="75">
        <f t="shared" si="8"/>
        <v>30699</v>
      </c>
      <c r="AD187" s="34">
        <v>0</v>
      </c>
      <c r="AE187" s="34">
        <v>1800</v>
      </c>
      <c r="AF187" s="34">
        <v>0</v>
      </c>
      <c r="AG187" s="34">
        <v>0</v>
      </c>
      <c r="AH187" s="34">
        <v>0</v>
      </c>
      <c r="AI187" s="75">
        <f>SUM(AD187:AH187)</f>
        <v>1800</v>
      </c>
      <c r="AJ187" s="75" t="s">
        <v>1084</v>
      </c>
      <c r="AK187" s="75">
        <f>AC187-AI187</f>
        <v>28899</v>
      </c>
      <c r="AL187" s="75" t="s">
        <v>1253</v>
      </c>
      <c r="AM187" s="39" t="s">
        <v>904</v>
      </c>
      <c r="AN187" s="35" t="s">
        <v>55</v>
      </c>
      <c r="AO187" s="35" t="s">
        <v>905</v>
      </c>
      <c r="AP187" s="80"/>
      <c r="AQ187" s="35"/>
      <c r="AR187" s="35"/>
    </row>
    <row r="188" spans="1:44" s="1" customFormat="1" ht="12" x14ac:dyDescent="0.2">
      <c r="A188" s="34">
        <v>178</v>
      </c>
      <c r="B188" s="35" t="s">
        <v>893</v>
      </c>
      <c r="C188" s="35" t="s">
        <v>906</v>
      </c>
      <c r="D188" s="34">
        <v>500325867</v>
      </c>
      <c r="E188" s="36" t="s">
        <v>907</v>
      </c>
      <c r="F188" s="37">
        <v>201812</v>
      </c>
      <c r="G188" s="35" t="s">
        <v>51</v>
      </c>
      <c r="H188" s="34" t="s">
        <v>52</v>
      </c>
      <c r="I188" s="35" t="s">
        <v>61</v>
      </c>
      <c r="J188" s="38">
        <v>44501</v>
      </c>
      <c r="K188" s="38">
        <v>32846</v>
      </c>
      <c r="L188" s="34">
        <v>26</v>
      </c>
      <c r="M188" s="34">
        <v>1</v>
      </c>
      <c r="N188" s="34">
        <v>4</v>
      </c>
      <c r="O188" s="34">
        <f t="shared" si="7"/>
        <v>31</v>
      </c>
      <c r="P188" s="34">
        <v>15000</v>
      </c>
      <c r="Q188" s="34">
        <v>7500</v>
      </c>
      <c r="R188" s="34">
        <v>9646</v>
      </c>
      <c r="S188" s="34">
        <v>0</v>
      </c>
      <c r="T188" s="34">
        <f t="shared" si="6"/>
        <v>32146</v>
      </c>
      <c r="U188" s="34">
        <v>15000</v>
      </c>
      <c r="V188" s="34">
        <v>7500</v>
      </c>
      <c r="W188" s="34">
        <v>9646</v>
      </c>
      <c r="X188" s="34">
        <v>0</v>
      </c>
      <c r="Y188" s="34">
        <v>0</v>
      </c>
      <c r="Z188" s="34">
        <v>0</v>
      </c>
      <c r="AA188" s="34">
        <v>0</v>
      </c>
      <c r="AB188" s="34">
        <v>0</v>
      </c>
      <c r="AC188" s="75">
        <f t="shared" si="8"/>
        <v>32146</v>
      </c>
      <c r="AD188" s="34">
        <v>0</v>
      </c>
      <c r="AE188" s="34">
        <v>1800</v>
      </c>
      <c r="AF188" s="34">
        <v>0</v>
      </c>
      <c r="AG188" s="34">
        <v>0</v>
      </c>
      <c r="AH188" s="34">
        <v>0</v>
      </c>
      <c r="AI188" s="75">
        <f>SUM(AD188:AH188)</f>
        <v>1800</v>
      </c>
      <c r="AJ188" s="75" t="s">
        <v>1084</v>
      </c>
      <c r="AK188" s="75">
        <f>AC188-AI188</f>
        <v>30346</v>
      </c>
      <c r="AL188" s="75" t="s">
        <v>1254</v>
      </c>
      <c r="AM188" s="39" t="s">
        <v>908</v>
      </c>
      <c r="AN188" s="35" t="s">
        <v>55</v>
      </c>
      <c r="AO188" s="35" t="s">
        <v>909</v>
      </c>
      <c r="AP188" s="80"/>
      <c r="AQ188" s="35"/>
      <c r="AR188" s="35"/>
    </row>
    <row r="189" spans="1:44" s="1" customFormat="1" ht="12" x14ac:dyDescent="0.2">
      <c r="A189" s="34">
        <v>179</v>
      </c>
      <c r="B189" s="35" t="s">
        <v>910</v>
      </c>
      <c r="C189" s="35" t="s">
        <v>911</v>
      </c>
      <c r="D189" s="34">
        <v>500326093</v>
      </c>
      <c r="E189" s="36" t="s">
        <v>912</v>
      </c>
      <c r="F189" s="37">
        <v>201751</v>
      </c>
      <c r="G189" s="35" t="s">
        <v>51</v>
      </c>
      <c r="H189" s="34" t="s">
        <v>52</v>
      </c>
      <c r="I189" s="35" t="s">
        <v>53</v>
      </c>
      <c r="J189" s="38">
        <v>44501</v>
      </c>
      <c r="K189" s="38">
        <v>30443</v>
      </c>
      <c r="L189" s="34">
        <v>26</v>
      </c>
      <c r="M189" s="34">
        <v>1</v>
      </c>
      <c r="N189" s="34">
        <v>4</v>
      </c>
      <c r="O189" s="34">
        <f t="shared" si="7"/>
        <v>31</v>
      </c>
      <c r="P189" s="34">
        <v>15000</v>
      </c>
      <c r="Q189" s="34">
        <v>7500</v>
      </c>
      <c r="R189" s="34">
        <v>12462</v>
      </c>
      <c r="S189" s="34">
        <v>0</v>
      </c>
      <c r="T189" s="34">
        <f t="shared" si="6"/>
        <v>34962</v>
      </c>
      <c r="U189" s="34">
        <v>15000</v>
      </c>
      <c r="V189" s="34">
        <v>7500</v>
      </c>
      <c r="W189" s="34">
        <v>12462</v>
      </c>
      <c r="X189" s="34">
        <v>0</v>
      </c>
      <c r="Y189" s="34">
        <v>0</v>
      </c>
      <c r="Z189" s="34">
        <v>0</v>
      </c>
      <c r="AA189" s="34">
        <v>0</v>
      </c>
      <c r="AB189" s="34">
        <v>0</v>
      </c>
      <c r="AC189" s="75">
        <f t="shared" si="8"/>
        <v>34962</v>
      </c>
      <c r="AD189" s="34">
        <v>0</v>
      </c>
      <c r="AE189" s="34">
        <v>1800</v>
      </c>
      <c r="AF189" s="34">
        <v>0</v>
      </c>
      <c r="AG189" s="34">
        <v>0</v>
      </c>
      <c r="AH189" s="34">
        <v>0</v>
      </c>
      <c r="AI189" s="75">
        <f>SUM(AD189:AH189)</f>
        <v>1800</v>
      </c>
      <c r="AJ189" s="75" t="s">
        <v>1084</v>
      </c>
      <c r="AK189" s="75">
        <f>AC189-AI189</f>
        <v>33162</v>
      </c>
      <c r="AL189" s="75" t="s">
        <v>1255</v>
      </c>
      <c r="AM189" s="39" t="s">
        <v>913</v>
      </c>
      <c r="AN189" s="35" t="s">
        <v>55</v>
      </c>
      <c r="AO189" s="35" t="s">
        <v>914</v>
      </c>
      <c r="AP189" s="80"/>
      <c r="AQ189" s="35"/>
      <c r="AR189" s="35"/>
    </row>
    <row r="190" spans="1:44" s="1" customFormat="1" ht="12" x14ac:dyDescent="0.2">
      <c r="A190" s="34">
        <v>180</v>
      </c>
      <c r="B190" s="35" t="s">
        <v>915</v>
      </c>
      <c r="C190" s="35" t="s">
        <v>916</v>
      </c>
      <c r="D190" s="34">
        <v>500326167</v>
      </c>
      <c r="E190" s="36" t="s">
        <v>917</v>
      </c>
      <c r="F190" s="37">
        <v>201859</v>
      </c>
      <c r="G190" s="35" t="s">
        <v>51</v>
      </c>
      <c r="H190" s="34" t="s">
        <v>52</v>
      </c>
      <c r="I190" s="35" t="s">
        <v>61</v>
      </c>
      <c r="J190" s="38">
        <v>44501</v>
      </c>
      <c r="K190" s="38">
        <v>31426</v>
      </c>
      <c r="L190" s="34">
        <v>26</v>
      </c>
      <c r="M190" s="34">
        <v>1</v>
      </c>
      <c r="N190" s="34">
        <v>4</v>
      </c>
      <c r="O190" s="34">
        <f t="shared" si="7"/>
        <v>31</v>
      </c>
      <c r="P190" s="34">
        <v>15000</v>
      </c>
      <c r="Q190" s="34">
        <v>7500</v>
      </c>
      <c r="R190" s="34">
        <v>6784</v>
      </c>
      <c r="S190" s="34">
        <v>0</v>
      </c>
      <c r="T190" s="34">
        <f t="shared" si="6"/>
        <v>29284</v>
      </c>
      <c r="U190" s="34">
        <v>15000</v>
      </c>
      <c r="V190" s="34">
        <v>7500</v>
      </c>
      <c r="W190" s="34">
        <v>6784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75">
        <f t="shared" si="8"/>
        <v>29284</v>
      </c>
      <c r="AD190" s="34">
        <v>0</v>
      </c>
      <c r="AE190" s="34">
        <v>1800</v>
      </c>
      <c r="AF190" s="34">
        <v>0</v>
      </c>
      <c r="AG190" s="34">
        <v>0</v>
      </c>
      <c r="AH190" s="34">
        <v>0</v>
      </c>
      <c r="AI190" s="75">
        <f>SUM(AD190:AH190)</f>
        <v>1800</v>
      </c>
      <c r="AJ190" s="75" t="s">
        <v>1084</v>
      </c>
      <c r="AK190" s="75">
        <f>AC190-AI190</f>
        <v>27484</v>
      </c>
      <c r="AL190" s="75" t="s">
        <v>1256</v>
      </c>
      <c r="AM190" s="39" t="s">
        <v>918</v>
      </c>
      <c r="AN190" s="35" t="s">
        <v>55</v>
      </c>
      <c r="AO190" s="35" t="s">
        <v>919</v>
      </c>
      <c r="AP190" s="80"/>
      <c r="AQ190" s="35"/>
      <c r="AR190" s="35"/>
    </row>
    <row r="191" spans="1:44" s="1" customFormat="1" ht="12" x14ac:dyDescent="0.2">
      <c r="A191" s="34">
        <v>181</v>
      </c>
      <c r="B191" s="35" t="s">
        <v>920</v>
      </c>
      <c r="C191" s="35" t="s">
        <v>921</v>
      </c>
      <c r="D191" s="34">
        <v>500325811</v>
      </c>
      <c r="E191" s="36" t="s">
        <v>922</v>
      </c>
      <c r="F191" s="37">
        <v>201711</v>
      </c>
      <c r="G191" s="35" t="s">
        <v>51</v>
      </c>
      <c r="H191" s="34" t="s">
        <v>52</v>
      </c>
      <c r="I191" s="35" t="s">
        <v>98</v>
      </c>
      <c r="J191" s="38">
        <v>44501</v>
      </c>
      <c r="K191" s="38">
        <v>29759</v>
      </c>
      <c r="L191" s="34">
        <v>26</v>
      </c>
      <c r="M191" s="34">
        <v>1</v>
      </c>
      <c r="N191" s="34">
        <v>4</v>
      </c>
      <c r="O191" s="34">
        <f t="shared" si="7"/>
        <v>31</v>
      </c>
      <c r="P191" s="34">
        <v>15000</v>
      </c>
      <c r="Q191" s="34">
        <v>7500</v>
      </c>
      <c r="R191" s="34">
        <v>11320</v>
      </c>
      <c r="S191" s="34">
        <v>0</v>
      </c>
      <c r="T191" s="34">
        <f t="shared" si="6"/>
        <v>33820</v>
      </c>
      <c r="U191" s="34">
        <v>15000</v>
      </c>
      <c r="V191" s="34">
        <v>7500</v>
      </c>
      <c r="W191" s="34">
        <v>11320</v>
      </c>
      <c r="X191" s="34">
        <v>0</v>
      </c>
      <c r="Y191" s="34">
        <v>0</v>
      </c>
      <c r="Z191" s="34">
        <v>0</v>
      </c>
      <c r="AA191" s="34">
        <v>0</v>
      </c>
      <c r="AB191" s="34">
        <v>0</v>
      </c>
      <c r="AC191" s="75">
        <f t="shared" si="8"/>
        <v>33820</v>
      </c>
      <c r="AD191" s="34">
        <v>0</v>
      </c>
      <c r="AE191" s="34">
        <v>1800</v>
      </c>
      <c r="AF191" s="34">
        <v>0</v>
      </c>
      <c r="AG191" s="34">
        <v>0</v>
      </c>
      <c r="AH191" s="34">
        <v>0</v>
      </c>
      <c r="AI191" s="75">
        <f>SUM(AD191:AH191)</f>
        <v>1800</v>
      </c>
      <c r="AJ191" s="75" t="s">
        <v>1084</v>
      </c>
      <c r="AK191" s="75">
        <f>AC191-AI191</f>
        <v>32020</v>
      </c>
      <c r="AL191" s="75" t="s">
        <v>1257</v>
      </c>
      <c r="AM191" s="39" t="s">
        <v>923</v>
      </c>
      <c r="AN191" s="35" t="s">
        <v>55</v>
      </c>
      <c r="AO191" s="35" t="s">
        <v>924</v>
      </c>
      <c r="AP191" s="80"/>
      <c r="AQ191" s="35"/>
      <c r="AR191" s="35"/>
    </row>
    <row r="192" spans="1:44" s="1" customFormat="1" ht="12" x14ac:dyDescent="0.2">
      <c r="A192" s="34">
        <v>182</v>
      </c>
      <c r="B192" s="35" t="s">
        <v>920</v>
      </c>
      <c r="C192" s="35" t="s">
        <v>925</v>
      </c>
      <c r="D192" s="34">
        <v>500325814</v>
      </c>
      <c r="E192" s="36" t="s">
        <v>926</v>
      </c>
      <c r="F192" s="37">
        <v>201729</v>
      </c>
      <c r="G192" s="35" t="s">
        <v>51</v>
      </c>
      <c r="H192" s="34" t="s">
        <v>52</v>
      </c>
      <c r="I192" s="35" t="s">
        <v>98</v>
      </c>
      <c r="J192" s="38">
        <v>44501</v>
      </c>
      <c r="K192" s="38">
        <v>27860</v>
      </c>
      <c r="L192" s="34">
        <v>26</v>
      </c>
      <c r="M192" s="34">
        <v>1</v>
      </c>
      <c r="N192" s="34">
        <v>4</v>
      </c>
      <c r="O192" s="34">
        <f t="shared" si="7"/>
        <v>31</v>
      </c>
      <c r="P192" s="34">
        <v>15000</v>
      </c>
      <c r="Q192" s="34">
        <v>7500</v>
      </c>
      <c r="R192" s="34">
        <v>10693</v>
      </c>
      <c r="S192" s="34">
        <v>0</v>
      </c>
      <c r="T192" s="34">
        <f t="shared" si="6"/>
        <v>33193</v>
      </c>
      <c r="U192" s="34">
        <v>15000</v>
      </c>
      <c r="V192" s="34">
        <v>7500</v>
      </c>
      <c r="W192" s="34">
        <v>10693</v>
      </c>
      <c r="X192" s="34">
        <v>0</v>
      </c>
      <c r="Y192" s="34">
        <v>0</v>
      </c>
      <c r="Z192" s="34">
        <v>0</v>
      </c>
      <c r="AA192" s="34">
        <v>0</v>
      </c>
      <c r="AB192" s="34">
        <v>0</v>
      </c>
      <c r="AC192" s="75">
        <f t="shared" si="8"/>
        <v>33193</v>
      </c>
      <c r="AD192" s="34">
        <v>0</v>
      </c>
      <c r="AE192" s="34">
        <v>1800</v>
      </c>
      <c r="AF192" s="34">
        <v>0</v>
      </c>
      <c r="AG192" s="34">
        <v>0</v>
      </c>
      <c r="AH192" s="34">
        <v>0</v>
      </c>
      <c r="AI192" s="75">
        <f>SUM(AD192:AH192)</f>
        <v>1800</v>
      </c>
      <c r="AJ192" s="75" t="s">
        <v>1084</v>
      </c>
      <c r="AK192" s="75">
        <f>AC192-AI192</f>
        <v>31393</v>
      </c>
      <c r="AL192" s="75" t="s">
        <v>1142</v>
      </c>
      <c r="AM192" s="39" t="s">
        <v>927</v>
      </c>
      <c r="AN192" s="35" t="s">
        <v>55</v>
      </c>
      <c r="AO192" s="35" t="s">
        <v>928</v>
      </c>
      <c r="AP192" s="80"/>
      <c r="AQ192" s="35"/>
      <c r="AR192" s="35"/>
    </row>
    <row r="193" spans="1:44" s="1" customFormat="1" ht="12" x14ac:dyDescent="0.2">
      <c r="A193" s="34">
        <v>183</v>
      </c>
      <c r="B193" s="35" t="s">
        <v>929</v>
      </c>
      <c r="C193" s="35" t="s">
        <v>930</v>
      </c>
      <c r="D193" s="34">
        <v>500325776</v>
      </c>
      <c r="E193" s="36" t="s">
        <v>931</v>
      </c>
      <c r="F193" s="37">
        <v>201685</v>
      </c>
      <c r="G193" s="35" t="s">
        <v>51</v>
      </c>
      <c r="H193" s="34" t="s">
        <v>52</v>
      </c>
      <c r="I193" s="35" t="s">
        <v>82</v>
      </c>
      <c r="J193" s="38">
        <v>44501</v>
      </c>
      <c r="K193" s="38">
        <v>30171</v>
      </c>
      <c r="L193" s="34">
        <v>26</v>
      </c>
      <c r="M193" s="34">
        <v>1</v>
      </c>
      <c r="N193" s="34">
        <v>4</v>
      </c>
      <c r="O193" s="34">
        <f t="shared" si="7"/>
        <v>31</v>
      </c>
      <c r="P193" s="34">
        <v>15000</v>
      </c>
      <c r="Q193" s="34">
        <v>7500</v>
      </c>
      <c r="R193" s="34">
        <v>7975</v>
      </c>
      <c r="S193" s="34">
        <v>0</v>
      </c>
      <c r="T193" s="34">
        <f t="shared" si="6"/>
        <v>30475</v>
      </c>
      <c r="U193" s="34">
        <v>15000</v>
      </c>
      <c r="V193" s="34">
        <v>7500</v>
      </c>
      <c r="W193" s="34">
        <v>7975</v>
      </c>
      <c r="X193" s="34">
        <v>0</v>
      </c>
      <c r="Y193" s="34">
        <v>0</v>
      </c>
      <c r="Z193" s="34">
        <v>0</v>
      </c>
      <c r="AA193" s="34">
        <v>0</v>
      </c>
      <c r="AB193" s="34">
        <v>0</v>
      </c>
      <c r="AC193" s="75">
        <f t="shared" si="8"/>
        <v>30475</v>
      </c>
      <c r="AD193" s="34">
        <v>0</v>
      </c>
      <c r="AE193" s="34">
        <v>1800</v>
      </c>
      <c r="AF193" s="34">
        <v>0</v>
      </c>
      <c r="AG193" s="34">
        <v>0</v>
      </c>
      <c r="AH193" s="34">
        <v>0</v>
      </c>
      <c r="AI193" s="75">
        <f>SUM(AD193:AH193)</f>
        <v>1800</v>
      </c>
      <c r="AJ193" s="75" t="s">
        <v>1084</v>
      </c>
      <c r="AK193" s="75">
        <f>AC193-AI193</f>
        <v>28675</v>
      </c>
      <c r="AL193" s="75" t="s">
        <v>1258</v>
      </c>
      <c r="AM193" s="39" t="s">
        <v>932</v>
      </c>
      <c r="AN193" s="35" t="s">
        <v>55</v>
      </c>
      <c r="AO193" s="35" t="s">
        <v>933</v>
      </c>
      <c r="AP193" s="80"/>
      <c r="AQ193" s="35"/>
      <c r="AR193" s="35"/>
    </row>
    <row r="194" spans="1:44" s="1" customFormat="1" ht="12" x14ac:dyDescent="0.2">
      <c r="A194" s="34">
        <v>184</v>
      </c>
      <c r="B194" s="35" t="s">
        <v>934</v>
      </c>
      <c r="C194" s="35" t="s">
        <v>935</v>
      </c>
      <c r="D194" s="34">
        <v>500325750</v>
      </c>
      <c r="E194" s="36" t="s">
        <v>936</v>
      </c>
      <c r="F194" s="37">
        <v>201708</v>
      </c>
      <c r="G194" s="35" t="s">
        <v>60</v>
      </c>
      <c r="H194" s="34" t="s">
        <v>52</v>
      </c>
      <c r="I194" s="35" t="s">
        <v>98</v>
      </c>
      <c r="J194" s="38">
        <v>44501</v>
      </c>
      <c r="K194" s="38">
        <v>29012</v>
      </c>
      <c r="L194" s="34">
        <v>26</v>
      </c>
      <c r="M194" s="34">
        <v>1</v>
      </c>
      <c r="N194" s="34">
        <v>4</v>
      </c>
      <c r="O194" s="34">
        <f t="shared" si="7"/>
        <v>31</v>
      </c>
      <c r="P194" s="34">
        <v>15000</v>
      </c>
      <c r="Q194" s="34">
        <v>7500</v>
      </c>
      <c r="R194" s="34">
        <v>9446</v>
      </c>
      <c r="S194" s="34">
        <v>0</v>
      </c>
      <c r="T194" s="34">
        <f t="shared" si="6"/>
        <v>31946</v>
      </c>
      <c r="U194" s="34">
        <v>15000</v>
      </c>
      <c r="V194" s="34">
        <v>7500</v>
      </c>
      <c r="W194" s="34">
        <v>9446</v>
      </c>
      <c r="X194" s="34">
        <v>0</v>
      </c>
      <c r="Y194" s="34">
        <v>0</v>
      </c>
      <c r="Z194" s="34">
        <v>0</v>
      </c>
      <c r="AA194" s="34">
        <v>0</v>
      </c>
      <c r="AB194" s="34">
        <v>0</v>
      </c>
      <c r="AC194" s="75">
        <f t="shared" si="8"/>
        <v>31946</v>
      </c>
      <c r="AD194" s="34">
        <v>0</v>
      </c>
      <c r="AE194" s="34">
        <v>1800</v>
      </c>
      <c r="AF194" s="34">
        <v>0</v>
      </c>
      <c r="AG194" s="34">
        <v>0</v>
      </c>
      <c r="AH194" s="34">
        <v>0</v>
      </c>
      <c r="AI194" s="75">
        <f>SUM(AD194:AH194)</f>
        <v>1800</v>
      </c>
      <c r="AJ194" s="75" t="s">
        <v>1084</v>
      </c>
      <c r="AK194" s="75">
        <f>AC194-AI194</f>
        <v>30146</v>
      </c>
      <c r="AL194" s="75" t="s">
        <v>1259</v>
      </c>
      <c r="AM194" s="39" t="s">
        <v>937</v>
      </c>
      <c r="AN194" s="35" t="s">
        <v>55</v>
      </c>
      <c r="AO194" s="35" t="s">
        <v>938</v>
      </c>
      <c r="AP194" s="80"/>
      <c r="AQ194" s="35"/>
      <c r="AR194" s="35"/>
    </row>
    <row r="195" spans="1:44" s="1" customFormat="1" ht="12" x14ac:dyDescent="0.2">
      <c r="A195" s="34">
        <v>185</v>
      </c>
      <c r="B195" s="35" t="s">
        <v>934</v>
      </c>
      <c r="C195" s="35" t="s">
        <v>939</v>
      </c>
      <c r="D195" s="34">
        <v>500325832</v>
      </c>
      <c r="E195" s="36" t="s">
        <v>940</v>
      </c>
      <c r="F195" s="37">
        <v>201730</v>
      </c>
      <c r="G195" s="35" t="s">
        <v>51</v>
      </c>
      <c r="H195" s="34" t="s">
        <v>52</v>
      </c>
      <c r="I195" s="35" t="s">
        <v>98</v>
      </c>
      <c r="J195" s="38">
        <v>44501</v>
      </c>
      <c r="K195" s="38">
        <v>31962</v>
      </c>
      <c r="L195" s="34">
        <v>26</v>
      </c>
      <c r="M195" s="34">
        <v>1</v>
      </c>
      <c r="N195" s="34">
        <v>4</v>
      </c>
      <c r="O195" s="34">
        <f t="shared" si="7"/>
        <v>31</v>
      </c>
      <c r="P195" s="34">
        <v>15000</v>
      </c>
      <c r="Q195" s="34">
        <v>7500</v>
      </c>
      <c r="R195" s="34">
        <v>7351</v>
      </c>
      <c r="S195" s="34">
        <v>0</v>
      </c>
      <c r="T195" s="34">
        <f t="shared" si="6"/>
        <v>29851</v>
      </c>
      <c r="U195" s="34">
        <v>15000</v>
      </c>
      <c r="V195" s="34">
        <v>7500</v>
      </c>
      <c r="W195" s="34">
        <v>7351</v>
      </c>
      <c r="X195" s="34">
        <v>0</v>
      </c>
      <c r="Y195" s="34">
        <v>0</v>
      </c>
      <c r="Z195" s="34">
        <v>0</v>
      </c>
      <c r="AA195" s="34">
        <v>0</v>
      </c>
      <c r="AB195" s="34">
        <v>0</v>
      </c>
      <c r="AC195" s="75">
        <f t="shared" si="8"/>
        <v>29851</v>
      </c>
      <c r="AD195" s="34">
        <v>0</v>
      </c>
      <c r="AE195" s="34">
        <v>1800</v>
      </c>
      <c r="AF195" s="34">
        <v>2462</v>
      </c>
      <c r="AG195" s="34">
        <v>0</v>
      </c>
      <c r="AH195" s="34">
        <v>0</v>
      </c>
      <c r="AI195" s="75">
        <f>SUM(AD195:AH195)</f>
        <v>4262</v>
      </c>
      <c r="AJ195" s="75" t="s">
        <v>1085</v>
      </c>
      <c r="AK195" s="75">
        <f>AC195-AI195</f>
        <v>25589</v>
      </c>
      <c r="AL195" s="75" t="s">
        <v>1183</v>
      </c>
      <c r="AM195" s="39" t="s">
        <v>941</v>
      </c>
      <c r="AN195" s="35" t="s">
        <v>55</v>
      </c>
      <c r="AO195" s="35" t="s">
        <v>942</v>
      </c>
      <c r="AP195" s="80"/>
      <c r="AQ195" s="35"/>
      <c r="AR195" s="35"/>
    </row>
    <row r="196" spans="1:44" s="1" customFormat="1" ht="12" x14ac:dyDescent="0.2">
      <c r="A196" s="34">
        <v>186</v>
      </c>
      <c r="B196" s="35" t="s">
        <v>943</v>
      </c>
      <c r="C196" s="35" t="s">
        <v>944</v>
      </c>
      <c r="D196" s="34">
        <v>500326125</v>
      </c>
      <c r="E196" s="36" t="s">
        <v>945</v>
      </c>
      <c r="F196" s="37">
        <v>201840</v>
      </c>
      <c r="G196" s="35" t="s">
        <v>60</v>
      </c>
      <c r="H196" s="34" t="s">
        <v>52</v>
      </c>
      <c r="I196" s="35" t="s">
        <v>67</v>
      </c>
      <c r="J196" s="38">
        <v>44501</v>
      </c>
      <c r="K196" s="38">
        <v>29844</v>
      </c>
      <c r="L196" s="34">
        <v>26</v>
      </c>
      <c r="M196" s="34">
        <v>1</v>
      </c>
      <c r="N196" s="34">
        <v>4</v>
      </c>
      <c r="O196" s="34">
        <f t="shared" si="7"/>
        <v>31</v>
      </c>
      <c r="P196" s="34">
        <v>15000</v>
      </c>
      <c r="Q196" s="34">
        <v>7500</v>
      </c>
      <c r="R196" s="34">
        <v>10164</v>
      </c>
      <c r="S196" s="34">
        <v>0</v>
      </c>
      <c r="T196" s="34">
        <f t="shared" si="6"/>
        <v>32664</v>
      </c>
      <c r="U196" s="34">
        <v>15000</v>
      </c>
      <c r="V196" s="34">
        <v>7500</v>
      </c>
      <c r="W196" s="34">
        <v>10164</v>
      </c>
      <c r="X196" s="34">
        <v>4000</v>
      </c>
      <c r="Y196" s="34">
        <v>0</v>
      </c>
      <c r="Z196" s="34">
        <v>0</v>
      </c>
      <c r="AA196" s="34">
        <v>0</v>
      </c>
      <c r="AB196" s="34">
        <v>0</v>
      </c>
      <c r="AC196" s="75">
        <f t="shared" si="8"/>
        <v>36664</v>
      </c>
      <c r="AD196" s="34">
        <v>0</v>
      </c>
      <c r="AE196" s="34">
        <v>1800</v>
      </c>
      <c r="AF196" s="34">
        <v>0</v>
      </c>
      <c r="AG196" s="34">
        <v>0</v>
      </c>
      <c r="AH196" s="34">
        <v>0</v>
      </c>
      <c r="AI196" s="75">
        <f>SUM(AD196:AH196)</f>
        <v>1800</v>
      </c>
      <c r="AJ196" s="75" t="s">
        <v>1084</v>
      </c>
      <c r="AK196" s="75">
        <f>AC196-AI196</f>
        <v>34864</v>
      </c>
      <c r="AL196" s="75" t="s">
        <v>1260</v>
      </c>
      <c r="AM196" s="39" t="s">
        <v>946</v>
      </c>
      <c r="AN196" s="35" t="s">
        <v>55</v>
      </c>
      <c r="AO196" s="35" t="s">
        <v>947</v>
      </c>
      <c r="AP196" s="80"/>
      <c r="AQ196" s="35"/>
      <c r="AR196" s="35"/>
    </row>
    <row r="197" spans="1:44" s="1" customFormat="1" ht="12" x14ac:dyDescent="0.2">
      <c r="A197" s="34">
        <v>187</v>
      </c>
      <c r="B197" s="35" t="s">
        <v>948</v>
      </c>
      <c r="C197" s="35" t="s">
        <v>949</v>
      </c>
      <c r="D197" s="34">
        <v>500325753</v>
      </c>
      <c r="E197" s="36" t="s">
        <v>950</v>
      </c>
      <c r="F197" s="37">
        <v>201704</v>
      </c>
      <c r="G197" s="35" t="s">
        <v>60</v>
      </c>
      <c r="H197" s="34" t="s">
        <v>52</v>
      </c>
      <c r="I197" s="35" t="s">
        <v>98</v>
      </c>
      <c r="J197" s="38">
        <v>44501</v>
      </c>
      <c r="K197" s="38">
        <v>33279</v>
      </c>
      <c r="L197" s="34">
        <v>26</v>
      </c>
      <c r="M197" s="34">
        <v>1</v>
      </c>
      <c r="N197" s="34">
        <v>4</v>
      </c>
      <c r="O197" s="34">
        <f t="shared" si="7"/>
        <v>31</v>
      </c>
      <c r="P197" s="34">
        <v>15000</v>
      </c>
      <c r="Q197" s="34">
        <v>7500</v>
      </c>
      <c r="R197" s="34">
        <v>8241</v>
      </c>
      <c r="S197" s="34">
        <v>0</v>
      </c>
      <c r="T197" s="34">
        <f t="shared" si="6"/>
        <v>30741</v>
      </c>
      <c r="U197" s="34">
        <v>15000</v>
      </c>
      <c r="V197" s="34">
        <v>7500</v>
      </c>
      <c r="W197" s="34">
        <v>8241</v>
      </c>
      <c r="X197" s="34">
        <v>0</v>
      </c>
      <c r="Y197" s="34">
        <v>0</v>
      </c>
      <c r="Z197" s="34">
        <v>0</v>
      </c>
      <c r="AA197" s="34">
        <v>0</v>
      </c>
      <c r="AB197" s="34">
        <v>0</v>
      </c>
      <c r="AC197" s="75">
        <f t="shared" si="8"/>
        <v>30741</v>
      </c>
      <c r="AD197" s="34">
        <v>0</v>
      </c>
      <c r="AE197" s="34">
        <v>1800</v>
      </c>
      <c r="AF197" s="34">
        <v>2462</v>
      </c>
      <c r="AG197" s="34">
        <v>0</v>
      </c>
      <c r="AH197" s="34">
        <v>0</v>
      </c>
      <c r="AI197" s="75">
        <f>SUM(AD197:AH197)</f>
        <v>4262</v>
      </c>
      <c r="AJ197" s="75" t="s">
        <v>1085</v>
      </c>
      <c r="AK197" s="75">
        <f>AC197-AI197</f>
        <v>26479</v>
      </c>
      <c r="AL197" s="75" t="s">
        <v>1261</v>
      </c>
      <c r="AM197" s="39" t="s">
        <v>951</v>
      </c>
      <c r="AN197" s="35" t="s">
        <v>55</v>
      </c>
      <c r="AO197" s="35" t="s">
        <v>952</v>
      </c>
      <c r="AP197" s="80"/>
      <c r="AQ197" s="35"/>
      <c r="AR197" s="35"/>
    </row>
    <row r="198" spans="1:44" s="1" customFormat="1" ht="12" x14ac:dyDescent="0.2">
      <c r="A198" s="34">
        <v>188</v>
      </c>
      <c r="B198" s="35" t="s">
        <v>953</v>
      </c>
      <c r="C198" s="35" t="s">
        <v>954</v>
      </c>
      <c r="D198" s="34">
        <v>500325775</v>
      </c>
      <c r="E198" s="36" t="s">
        <v>955</v>
      </c>
      <c r="F198" s="37">
        <v>201678</v>
      </c>
      <c r="G198" s="35" t="s">
        <v>51</v>
      </c>
      <c r="H198" s="34" t="s">
        <v>52</v>
      </c>
      <c r="I198" s="35" t="s">
        <v>82</v>
      </c>
      <c r="J198" s="38">
        <v>44501</v>
      </c>
      <c r="K198" s="38">
        <v>27485</v>
      </c>
      <c r="L198" s="34">
        <v>26</v>
      </c>
      <c r="M198" s="34">
        <v>1</v>
      </c>
      <c r="N198" s="34">
        <v>4</v>
      </c>
      <c r="O198" s="34">
        <f t="shared" si="7"/>
        <v>31</v>
      </c>
      <c r="P198" s="34">
        <v>15000</v>
      </c>
      <c r="Q198" s="34">
        <v>7500</v>
      </c>
      <c r="R198" s="34">
        <v>10311</v>
      </c>
      <c r="S198" s="34">
        <v>0</v>
      </c>
      <c r="T198" s="34">
        <f t="shared" si="6"/>
        <v>32811</v>
      </c>
      <c r="U198" s="34">
        <v>15000</v>
      </c>
      <c r="V198" s="34">
        <v>7500</v>
      </c>
      <c r="W198" s="34">
        <v>10311</v>
      </c>
      <c r="X198" s="34">
        <v>0</v>
      </c>
      <c r="Y198" s="34">
        <v>0</v>
      </c>
      <c r="Z198" s="34">
        <v>0</v>
      </c>
      <c r="AA198" s="34">
        <v>0</v>
      </c>
      <c r="AB198" s="34">
        <v>0</v>
      </c>
      <c r="AC198" s="75">
        <f t="shared" si="8"/>
        <v>32811</v>
      </c>
      <c r="AD198" s="34">
        <v>0</v>
      </c>
      <c r="AE198" s="34">
        <v>1800</v>
      </c>
      <c r="AF198" s="34">
        <v>0</v>
      </c>
      <c r="AG198" s="34">
        <v>0</v>
      </c>
      <c r="AH198" s="34">
        <v>0</v>
      </c>
      <c r="AI198" s="75">
        <f>SUM(AD198:AH198)</f>
        <v>1800</v>
      </c>
      <c r="AJ198" s="75" t="s">
        <v>1084</v>
      </c>
      <c r="AK198" s="75">
        <f>AC198-AI198</f>
        <v>31011</v>
      </c>
      <c r="AL198" s="75" t="s">
        <v>1262</v>
      </c>
      <c r="AM198" s="39" t="s">
        <v>956</v>
      </c>
      <c r="AN198" s="35" t="s">
        <v>55</v>
      </c>
      <c r="AO198" s="35" t="s">
        <v>957</v>
      </c>
      <c r="AP198" s="80"/>
      <c r="AQ198" s="35"/>
      <c r="AR198" s="35"/>
    </row>
    <row r="199" spans="1:44" s="1" customFormat="1" ht="12" x14ac:dyDescent="0.2">
      <c r="A199" s="34">
        <v>189</v>
      </c>
      <c r="B199" s="35" t="s">
        <v>958</v>
      </c>
      <c r="C199" s="35" t="s">
        <v>959</v>
      </c>
      <c r="D199" s="34">
        <v>500325831</v>
      </c>
      <c r="E199" s="36" t="s">
        <v>960</v>
      </c>
      <c r="F199" s="37">
        <v>201745</v>
      </c>
      <c r="G199" s="35" t="s">
        <v>51</v>
      </c>
      <c r="H199" s="34" t="s">
        <v>52</v>
      </c>
      <c r="I199" s="35" t="s">
        <v>98</v>
      </c>
      <c r="J199" s="38">
        <v>44501</v>
      </c>
      <c r="K199" s="38">
        <v>32012</v>
      </c>
      <c r="L199" s="34">
        <v>26</v>
      </c>
      <c r="M199" s="34">
        <v>1</v>
      </c>
      <c r="N199" s="34">
        <v>4</v>
      </c>
      <c r="O199" s="34">
        <f t="shared" si="7"/>
        <v>31</v>
      </c>
      <c r="P199" s="34">
        <v>15000</v>
      </c>
      <c r="Q199" s="34">
        <v>7500</v>
      </c>
      <c r="R199" s="34">
        <v>6808</v>
      </c>
      <c r="S199" s="34">
        <v>0</v>
      </c>
      <c r="T199" s="34">
        <f t="shared" si="6"/>
        <v>29308</v>
      </c>
      <c r="U199" s="34">
        <v>15000</v>
      </c>
      <c r="V199" s="34">
        <v>7500</v>
      </c>
      <c r="W199" s="34">
        <v>6808</v>
      </c>
      <c r="X199" s="34">
        <v>0</v>
      </c>
      <c r="Y199" s="34">
        <v>0</v>
      </c>
      <c r="Z199" s="34">
        <v>0</v>
      </c>
      <c r="AA199" s="34">
        <v>0</v>
      </c>
      <c r="AB199" s="34">
        <v>0</v>
      </c>
      <c r="AC199" s="75">
        <f t="shared" si="8"/>
        <v>29308</v>
      </c>
      <c r="AD199" s="34">
        <v>0</v>
      </c>
      <c r="AE199" s="34">
        <v>1800</v>
      </c>
      <c r="AF199" s="34">
        <v>0</v>
      </c>
      <c r="AG199" s="34">
        <v>0</v>
      </c>
      <c r="AH199" s="34">
        <v>0</v>
      </c>
      <c r="AI199" s="75">
        <f>SUM(AD199:AH199)</f>
        <v>1800</v>
      </c>
      <c r="AJ199" s="75" t="s">
        <v>1084</v>
      </c>
      <c r="AK199" s="75">
        <f>AC199-AI199</f>
        <v>27508</v>
      </c>
      <c r="AL199" s="75" t="s">
        <v>1146</v>
      </c>
      <c r="AM199" s="39" t="s">
        <v>961</v>
      </c>
      <c r="AN199" s="35" t="s">
        <v>55</v>
      </c>
      <c r="AO199" s="35" t="s">
        <v>962</v>
      </c>
      <c r="AP199" s="80"/>
      <c r="AQ199" s="35"/>
      <c r="AR199" s="35"/>
    </row>
    <row r="200" spans="1:44" s="1" customFormat="1" ht="12" x14ac:dyDescent="0.2">
      <c r="A200" s="34">
        <v>190</v>
      </c>
      <c r="B200" s="35" t="s">
        <v>963</v>
      </c>
      <c r="C200" s="42" t="s">
        <v>964</v>
      </c>
      <c r="D200" s="34">
        <v>500325836</v>
      </c>
      <c r="E200" s="36" t="s">
        <v>965</v>
      </c>
      <c r="F200" s="37">
        <v>201739</v>
      </c>
      <c r="G200" s="35" t="s">
        <v>51</v>
      </c>
      <c r="H200" s="34" t="s">
        <v>52</v>
      </c>
      <c r="I200" s="35" t="s">
        <v>98</v>
      </c>
      <c r="J200" s="38">
        <v>44501</v>
      </c>
      <c r="K200" s="38">
        <v>32600</v>
      </c>
      <c r="L200" s="34">
        <v>26</v>
      </c>
      <c r="M200" s="34">
        <v>1</v>
      </c>
      <c r="N200" s="34">
        <v>4</v>
      </c>
      <c r="O200" s="34">
        <f t="shared" si="7"/>
        <v>31</v>
      </c>
      <c r="P200" s="34">
        <v>15000</v>
      </c>
      <c r="Q200" s="34">
        <v>7500</v>
      </c>
      <c r="R200" s="34">
        <v>8459</v>
      </c>
      <c r="S200" s="34">
        <v>0</v>
      </c>
      <c r="T200" s="34">
        <f t="shared" si="6"/>
        <v>30959</v>
      </c>
      <c r="U200" s="34">
        <v>15000</v>
      </c>
      <c r="V200" s="34">
        <v>7500</v>
      </c>
      <c r="W200" s="34">
        <v>8459</v>
      </c>
      <c r="X200" s="34">
        <v>0</v>
      </c>
      <c r="Y200" s="34">
        <v>0</v>
      </c>
      <c r="Z200" s="34">
        <v>0</v>
      </c>
      <c r="AA200" s="34">
        <v>0</v>
      </c>
      <c r="AB200" s="34">
        <v>0</v>
      </c>
      <c r="AC200" s="75">
        <f t="shared" si="8"/>
        <v>30959</v>
      </c>
      <c r="AD200" s="34">
        <v>0</v>
      </c>
      <c r="AE200" s="34">
        <v>1800</v>
      </c>
      <c r="AF200" s="34">
        <v>0</v>
      </c>
      <c r="AG200" s="34">
        <v>0</v>
      </c>
      <c r="AH200" s="34">
        <v>0</v>
      </c>
      <c r="AI200" s="75">
        <f>SUM(AD200:AH200)</f>
        <v>1800</v>
      </c>
      <c r="AJ200" s="75" t="s">
        <v>1084</v>
      </c>
      <c r="AK200" s="75">
        <f>AC200-AI200</f>
        <v>29159</v>
      </c>
      <c r="AL200" s="75" t="s">
        <v>1263</v>
      </c>
      <c r="AM200" s="39" t="s">
        <v>966</v>
      </c>
      <c r="AN200" s="35" t="s">
        <v>55</v>
      </c>
      <c r="AO200" s="35" t="s">
        <v>967</v>
      </c>
      <c r="AP200" s="80"/>
      <c r="AQ200" s="35"/>
      <c r="AR200" s="35"/>
    </row>
    <row r="201" spans="1:44" s="1" customFormat="1" ht="12" x14ac:dyDescent="0.2">
      <c r="A201" s="34">
        <v>191</v>
      </c>
      <c r="B201" s="35" t="s">
        <v>968</v>
      </c>
      <c r="C201" s="35" t="s">
        <v>969</v>
      </c>
      <c r="D201" s="34">
        <v>500325764</v>
      </c>
      <c r="E201" s="36" t="s">
        <v>970</v>
      </c>
      <c r="F201" s="37">
        <v>201670</v>
      </c>
      <c r="G201" s="35" t="s">
        <v>60</v>
      </c>
      <c r="H201" s="34" t="s">
        <v>52</v>
      </c>
      <c r="I201" s="35" t="s">
        <v>82</v>
      </c>
      <c r="J201" s="38">
        <v>44501</v>
      </c>
      <c r="K201" s="38">
        <v>32588</v>
      </c>
      <c r="L201" s="34">
        <v>26</v>
      </c>
      <c r="M201" s="34">
        <v>1</v>
      </c>
      <c r="N201" s="34">
        <v>4</v>
      </c>
      <c r="O201" s="34">
        <f t="shared" si="7"/>
        <v>31</v>
      </c>
      <c r="P201" s="34">
        <v>15000</v>
      </c>
      <c r="Q201" s="34">
        <v>7500</v>
      </c>
      <c r="R201" s="34">
        <v>7124</v>
      </c>
      <c r="S201" s="34">
        <v>0</v>
      </c>
      <c r="T201" s="34">
        <f t="shared" si="6"/>
        <v>29624</v>
      </c>
      <c r="U201" s="34">
        <v>15000</v>
      </c>
      <c r="V201" s="34">
        <v>7500</v>
      </c>
      <c r="W201" s="34">
        <v>7124</v>
      </c>
      <c r="X201" s="34">
        <v>0</v>
      </c>
      <c r="Y201" s="34">
        <v>0</v>
      </c>
      <c r="Z201" s="34">
        <v>0</v>
      </c>
      <c r="AA201" s="34">
        <v>0</v>
      </c>
      <c r="AB201" s="34">
        <v>0</v>
      </c>
      <c r="AC201" s="75">
        <f t="shared" si="8"/>
        <v>29624</v>
      </c>
      <c r="AD201" s="34">
        <v>0</v>
      </c>
      <c r="AE201" s="34">
        <v>1800</v>
      </c>
      <c r="AF201" s="34">
        <v>0</v>
      </c>
      <c r="AG201" s="34">
        <v>0</v>
      </c>
      <c r="AH201" s="34">
        <v>0</v>
      </c>
      <c r="AI201" s="75">
        <f>SUM(AD201:AH201)</f>
        <v>1800</v>
      </c>
      <c r="AJ201" s="75" t="s">
        <v>1084</v>
      </c>
      <c r="AK201" s="75">
        <f>AC201-AI201</f>
        <v>27824</v>
      </c>
      <c r="AL201" s="75" t="s">
        <v>1236</v>
      </c>
      <c r="AM201" s="39" t="s">
        <v>971</v>
      </c>
      <c r="AN201" s="35" t="s">
        <v>55</v>
      </c>
      <c r="AO201" s="35" t="s">
        <v>972</v>
      </c>
      <c r="AP201" s="80"/>
      <c r="AQ201" s="35"/>
      <c r="AR201" s="35"/>
    </row>
    <row r="202" spans="1:44" s="1" customFormat="1" ht="12" x14ac:dyDescent="0.2">
      <c r="A202" s="34">
        <v>192</v>
      </c>
      <c r="B202" s="35" t="s">
        <v>973</v>
      </c>
      <c r="C202" s="35" t="s">
        <v>974</v>
      </c>
      <c r="D202" s="34">
        <v>500326078</v>
      </c>
      <c r="E202" s="36" t="s">
        <v>975</v>
      </c>
      <c r="F202" s="37">
        <v>201797</v>
      </c>
      <c r="G202" s="35" t="s">
        <v>60</v>
      </c>
      <c r="H202" s="34" t="s">
        <v>52</v>
      </c>
      <c r="I202" s="35" t="s">
        <v>53</v>
      </c>
      <c r="J202" s="38">
        <v>44501</v>
      </c>
      <c r="K202" s="38">
        <v>29165</v>
      </c>
      <c r="L202" s="34">
        <v>26</v>
      </c>
      <c r="M202" s="34">
        <v>1</v>
      </c>
      <c r="N202" s="34">
        <v>4</v>
      </c>
      <c r="O202" s="34">
        <f t="shared" si="7"/>
        <v>31</v>
      </c>
      <c r="P202" s="34">
        <v>15000</v>
      </c>
      <c r="Q202" s="34">
        <v>7500</v>
      </c>
      <c r="R202" s="34">
        <v>11084</v>
      </c>
      <c r="S202" s="34">
        <v>0</v>
      </c>
      <c r="T202" s="34">
        <f t="shared" si="6"/>
        <v>33584</v>
      </c>
      <c r="U202" s="34">
        <v>15000</v>
      </c>
      <c r="V202" s="34">
        <v>7500</v>
      </c>
      <c r="W202" s="34">
        <v>11084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75">
        <f t="shared" si="8"/>
        <v>33584</v>
      </c>
      <c r="AD202" s="34">
        <v>0</v>
      </c>
      <c r="AE202" s="34">
        <v>1800</v>
      </c>
      <c r="AF202" s="34">
        <v>2462</v>
      </c>
      <c r="AG202" s="34">
        <v>0</v>
      </c>
      <c r="AH202" s="34">
        <v>0</v>
      </c>
      <c r="AI202" s="75">
        <f>SUM(AD202:AH202)</f>
        <v>4262</v>
      </c>
      <c r="AJ202" s="75" t="s">
        <v>1085</v>
      </c>
      <c r="AK202" s="75">
        <f>AC202-AI202</f>
        <v>29322</v>
      </c>
      <c r="AL202" s="75" t="s">
        <v>1264</v>
      </c>
      <c r="AM202" s="39" t="s">
        <v>976</v>
      </c>
      <c r="AN202" s="35" t="s">
        <v>55</v>
      </c>
      <c r="AO202" s="35" t="s">
        <v>977</v>
      </c>
      <c r="AP202" s="80"/>
      <c r="AQ202" s="35"/>
      <c r="AR202" s="35"/>
    </row>
    <row r="203" spans="1:44" s="1" customFormat="1" ht="12" x14ac:dyDescent="0.2">
      <c r="A203" s="34">
        <v>193</v>
      </c>
      <c r="B203" s="35" t="s">
        <v>978</v>
      </c>
      <c r="C203" s="35" t="s">
        <v>979</v>
      </c>
      <c r="D203" s="34">
        <v>500326103</v>
      </c>
      <c r="E203" s="36" t="s">
        <v>980</v>
      </c>
      <c r="F203" s="37">
        <v>201794</v>
      </c>
      <c r="G203" s="35" t="s">
        <v>51</v>
      </c>
      <c r="H203" s="34" t="s">
        <v>52</v>
      </c>
      <c r="I203" s="35" t="s">
        <v>53</v>
      </c>
      <c r="J203" s="38">
        <v>44501</v>
      </c>
      <c r="K203" s="38">
        <v>31715</v>
      </c>
      <c r="L203" s="34">
        <v>26</v>
      </c>
      <c r="M203" s="34">
        <v>1</v>
      </c>
      <c r="N203" s="34">
        <v>4</v>
      </c>
      <c r="O203" s="34">
        <f t="shared" si="7"/>
        <v>31</v>
      </c>
      <c r="P203" s="34">
        <v>15000</v>
      </c>
      <c r="Q203" s="34">
        <v>7500</v>
      </c>
      <c r="R203" s="34">
        <v>6808</v>
      </c>
      <c r="S203" s="34">
        <v>0</v>
      </c>
      <c r="T203" s="34">
        <f t="shared" ref="T203:T220" si="9">SUM(P203:S203)</f>
        <v>29308</v>
      </c>
      <c r="U203" s="34">
        <v>15000</v>
      </c>
      <c r="V203" s="34">
        <v>7500</v>
      </c>
      <c r="W203" s="34">
        <v>6808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75">
        <f t="shared" si="8"/>
        <v>29308</v>
      </c>
      <c r="AD203" s="34">
        <v>0</v>
      </c>
      <c r="AE203" s="34">
        <v>1800</v>
      </c>
      <c r="AF203" s="34">
        <v>2462</v>
      </c>
      <c r="AG203" s="34">
        <v>0</v>
      </c>
      <c r="AH203" s="34">
        <v>0</v>
      </c>
      <c r="AI203" s="75">
        <f>SUM(AD203:AH203)</f>
        <v>4262</v>
      </c>
      <c r="AJ203" s="75" t="s">
        <v>1085</v>
      </c>
      <c r="AK203" s="75">
        <f>AC203-AI203</f>
        <v>25046</v>
      </c>
      <c r="AL203" s="75" t="s">
        <v>1265</v>
      </c>
      <c r="AM203" s="39" t="s">
        <v>981</v>
      </c>
      <c r="AN203" s="35" t="s">
        <v>55</v>
      </c>
      <c r="AO203" s="35" t="s">
        <v>982</v>
      </c>
      <c r="AP203" s="80"/>
      <c r="AQ203" s="35"/>
      <c r="AR203" s="35"/>
    </row>
    <row r="204" spans="1:44" s="1" customFormat="1" ht="12" x14ac:dyDescent="0.2">
      <c r="A204" s="34">
        <v>194</v>
      </c>
      <c r="B204" s="35" t="s">
        <v>983</v>
      </c>
      <c r="C204" s="35" t="s">
        <v>984</v>
      </c>
      <c r="D204" s="34">
        <v>500325799</v>
      </c>
      <c r="E204" s="36" t="s">
        <v>985</v>
      </c>
      <c r="F204" s="37">
        <v>201742</v>
      </c>
      <c r="G204" s="35" t="s">
        <v>60</v>
      </c>
      <c r="H204" s="34" t="s">
        <v>52</v>
      </c>
      <c r="I204" s="35" t="s">
        <v>98</v>
      </c>
      <c r="J204" s="38">
        <v>44501</v>
      </c>
      <c r="K204" s="38">
        <v>26877</v>
      </c>
      <c r="L204" s="34">
        <v>26</v>
      </c>
      <c r="M204" s="34">
        <v>1</v>
      </c>
      <c r="N204" s="34">
        <v>4</v>
      </c>
      <c r="O204" s="34">
        <f t="shared" ref="O204:O220" si="10">SUM(L204:N204)</f>
        <v>31</v>
      </c>
      <c r="P204" s="34">
        <v>15000</v>
      </c>
      <c r="Q204" s="34">
        <v>7500</v>
      </c>
      <c r="R204" s="34">
        <v>6576</v>
      </c>
      <c r="S204" s="34">
        <v>0</v>
      </c>
      <c r="T204" s="34">
        <f t="shared" si="9"/>
        <v>29076</v>
      </c>
      <c r="U204" s="34">
        <v>15000</v>
      </c>
      <c r="V204" s="34">
        <v>7500</v>
      </c>
      <c r="W204" s="34">
        <v>6576</v>
      </c>
      <c r="X204" s="34">
        <v>0</v>
      </c>
      <c r="Y204" s="34">
        <v>0</v>
      </c>
      <c r="Z204" s="34">
        <v>0</v>
      </c>
      <c r="AA204" s="34">
        <v>0</v>
      </c>
      <c r="AB204" s="34">
        <v>0</v>
      </c>
      <c r="AC204" s="75">
        <f t="shared" ref="AC204:AC220" si="11">SUM(U204:AB204)</f>
        <v>29076</v>
      </c>
      <c r="AD204" s="34">
        <v>0</v>
      </c>
      <c r="AE204" s="34">
        <v>1800</v>
      </c>
      <c r="AF204" s="34">
        <v>1400</v>
      </c>
      <c r="AG204" s="34">
        <v>0</v>
      </c>
      <c r="AH204" s="34">
        <v>0</v>
      </c>
      <c r="AI204" s="75">
        <f>SUM(AD204:AH204)</f>
        <v>3200</v>
      </c>
      <c r="AJ204" s="75" t="s">
        <v>1086</v>
      </c>
      <c r="AK204" s="75">
        <f>AC204-AI204</f>
        <v>25876</v>
      </c>
      <c r="AL204" s="75" t="s">
        <v>1129</v>
      </c>
      <c r="AM204" s="39" t="s">
        <v>986</v>
      </c>
      <c r="AN204" s="35" t="s">
        <v>55</v>
      </c>
      <c r="AO204" s="35" t="s">
        <v>987</v>
      </c>
      <c r="AP204" s="80"/>
      <c r="AQ204" s="35"/>
      <c r="AR204" s="35"/>
    </row>
    <row r="205" spans="1:44" s="1" customFormat="1" ht="12" x14ac:dyDescent="0.2">
      <c r="A205" s="34">
        <v>195</v>
      </c>
      <c r="B205" s="35" t="s">
        <v>988</v>
      </c>
      <c r="C205" s="35" t="s">
        <v>989</v>
      </c>
      <c r="D205" s="34">
        <v>500325770</v>
      </c>
      <c r="E205" s="36" t="s">
        <v>990</v>
      </c>
      <c r="F205" s="37">
        <v>201713</v>
      </c>
      <c r="G205" s="35" t="s">
        <v>51</v>
      </c>
      <c r="H205" s="34" t="s">
        <v>52</v>
      </c>
      <c r="I205" s="35" t="s">
        <v>98</v>
      </c>
      <c r="J205" s="38">
        <v>44501</v>
      </c>
      <c r="K205" s="38">
        <v>30163</v>
      </c>
      <c r="L205" s="34">
        <v>26</v>
      </c>
      <c r="M205" s="34">
        <v>1</v>
      </c>
      <c r="N205" s="34">
        <v>4</v>
      </c>
      <c r="O205" s="34">
        <f t="shared" si="10"/>
        <v>31</v>
      </c>
      <c r="P205" s="34">
        <v>15000</v>
      </c>
      <c r="Q205" s="34">
        <v>7500</v>
      </c>
      <c r="R205" s="34">
        <v>9459</v>
      </c>
      <c r="S205" s="34">
        <v>0</v>
      </c>
      <c r="T205" s="34">
        <f t="shared" si="9"/>
        <v>31959</v>
      </c>
      <c r="U205" s="34">
        <v>15000</v>
      </c>
      <c r="V205" s="34">
        <v>7500</v>
      </c>
      <c r="W205" s="34">
        <v>9459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75">
        <f t="shared" si="11"/>
        <v>31959</v>
      </c>
      <c r="AD205" s="34">
        <v>0</v>
      </c>
      <c r="AE205" s="34">
        <v>1800</v>
      </c>
      <c r="AF205" s="34">
        <v>2462</v>
      </c>
      <c r="AG205" s="34">
        <v>0</v>
      </c>
      <c r="AH205" s="34">
        <v>0</v>
      </c>
      <c r="AI205" s="75">
        <f>SUM(AD205:AH205)</f>
        <v>4262</v>
      </c>
      <c r="AJ205" s="75" t="s">
        <v>1085</v>
      </c>
      <c r="AK205" s="75">
        <f>AC205-AI205</f>
        <v>27697</v>
      </c>
      <c r="AL205" s="75" t="s">
        <v>1266</v>
      </c>
      <c r="AM205" s="39" t="s">
        <v>991</v>
      </c>
      <c r="AN205" s="35" t="s">
        <v>55</v>
      </c>
      <c r="AO205" s="35" t="s">
        <v>992</v>
      </c>
      <c r="AP205" s="80"/>
      <c r="AQ205" s="35"/>
      <c r="AR205" s="35"/>
    </row>
    <row r="206" spans="1:44" s="1" customFormat="1" ht="12" x14ac:dyDescent="0.2">
      <c r="A206" s="34">
        <v>196</v>
      </c>
      <c r="B206" s="35" t="s">
        <v>993</v>
      </c>
      <c r="C206" s="35" t="s">
        <v>994</v>
      </c>
      <c r="D206" s="34">
        <v>500326120</v>
      </c>
      <c r="E206" s="36" t="s">
        <v>995</v>
      </c>
      <c r="F206" s="37">
        <v>201831</v>
      </c>
      <c r="G206" s="35" t="s">
        <v>60</v>
      </c>
      <c r="H206" s="34" t="s">
        <v>52</v>
      </c>
      <c r="I206" s="35" t="s">
        <v>67</v>
      </c>
      <c r="J206" s="38">
        <v>44501</v>
      </c>
      <c r="K206" s="38">
        <v>30953</v>
      </c>
      <c r="L206" s="34">
        <v>26</v>
      </c>
      <c r="M206" s="34">
        <v>1</v>
      </c>
      <c r="N206" s="34">
        <v>4</v>
      </c>
      <c r="O206" s="34">
        <f t="shared" si="10"/>
        <v>31</v>
      </c>
      <c r="P206" s="34">
        <v>15000</v>
      </c>
      <c r="Q206" s="34">
        <v>7500</v>
      </c>
      <c r="R206" s="34">
        <v>11070</v>
      </c>
      <c r="S206" s="34">
        <v>0</v>
      </c>
      <c r="T206" s="34">
        <f t="shared" si="9"/>
        <v>33570</v>
      </c>
      <c r="U206" s="34">
        <v>15000</v>
      </c>
      <c r="V206" s="34">
        <v>7500</v>
      </c>
      <c r="W206" s="34">
        <v>11070</v>
      </c>
      <c r="X206" s="34">
        <v>0</v>
      </c>
      <c r="Y206" s="34">
        <v>0</v>
      </c>
      <c r="Z206" s="34">
        <v>0</v>
      </c>
      <c r="AA206" s="34">
        <v>0</v>
      </c>
      <c r="AB206" s="34">
        <v>0</v>
      </c>
      <c r="AC206" s="75">
        <f t="shared" si="11"/>
        <v>33570</v>
      </c>
      <c r="AD206" s="34">
        <v>0</v>
      </c>
      <c r="AE206" s="34">
        <v>1800</v>
      </c>
      <c r="AF206" s="34">
        <v>2462</v>
      </c>
      <c r="AG206" s="34">
        <v>0</v>
      </c>
      <c r="AH206" s="34">
        <v>0</v>
      </c>
      <c r="AI206" s="75">
        <f>SUM(AD206:AH206)</f>
        <v>4262</v>
      </c>
      <c r="AJ206" s="75" t="s">
        <v>1085</v>
      </c>
      <c r="AK206" s="75">
        <f>AC206-AI206</f>
        <v>29308</v>
      </c>
      <c r="AL206" s="75" t="s">
        <v>1202</v>
      </c>
      <c r="AM206" s="39" t="s">
        <v>996</v>
      </c>
      <c r="AN206" s="35" t="s">
        <v>55</v>
      </c>
      <c r="AO206" s="35" t="s">
        <v>997</v>
      </c>
      <c r="AP206" s="80"/>
      <c r="AQ206" s="35"/>
      <c r="AR206" s="35"/>
    </row>
    <row r="207" spans="1:44" s="1" customFormat="1" ht="12" x14ac:dyDescent="0.2">
      <c r="A207" s="34">
        <v>197</v>
      </c>
      <c r="B207" s="35" t="s">
        <v>998</v>
      </c>
      <c r="C207" s="35" t="s">
        <v>999</v>
      </c>
      <c r="D207" s="34">
        <v>500326111</v>
      </c>
      <c r="E207" s="36" t="s">
        <v>1000</v>
      </c>
      <c r="F207" s="37">
        <v>201763</v>
      </c>
      <c r="G207" s="35" t="s">
        <v>60</v>
      </c>
      <c r="H207" s="34" t="s">
        <v>52</v>
      </c>
      <c r="I207" s="35" t="s">
        <v>53</v>
      </c>
      <c r="J207" s="38">
        <v>44501</v>
      </c>
      <c r="K207" s="38">
        <v>30122</v>
      </c>
      <c r="L207" s="34">
        <v>26</v>
      </c>
      <c r="M207" s="34">
        <v>1</v>
      </c>
      <c r="N207" s="34">
        <v>4</v>
      </c>
      <c r="O207" s="34">
        <f t="shared" si="10"/>
        <v>31</v>
      </c>
      <c r="P207" s="34">
        <v>15000</v>
      </c>
      <c r="Q207" s="34">
        <v>7500</v>
      </c>
      <c r="R207" s="34">
        <v>10729</v>
      </c>
      <c r="S207" s="34">
        <v>0</v>
      </c>
      <c r="T207" s="34">
        <f t="shared" si="9"/>
        <v>33229</v>
      </c>
      <c r="U207" s="34">
        <v>15000</v>
      </c>
      <c r="V207" s="34">
        <v>7500</v>
      </c>
      <c r="W207" s="34">
        <v>10729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75">
        <f t="shared" si="11"/>
        <v>33229</v>
      </c>
      <c r="AD207" s="34">
        <v>0</v>
      </c>
      <c r="AE207" s="34">
        <v>1800</v>
      </c>
      <c r="AF207" s="34">
        <v>0</v>
      </c>
      <c r="AG207" s="34">
        <v>0</v>
      </c>
      <c r="AH207" s="34">
        <v>0</v>
      </c>
      <c r="AI207" s="75">
        <f>SUM(AD207:AH207)</f>
        <v>1800</v>
      </c>
      <c r="AJ207" s="75" t="s">
        <v>1084</v>
      </c>
      <c r="AK207" s="75">
        <f>AC207-AI207</f>
        <v>31429</v>
      </c>
      <c r="AL207" s="75" t="s">
        <v>1267</v>
      </c>
      <c r="AM207" s="39" t="s">
        <v>1001</v>
      </c>
      <c r="AN207" s="35" t="s">
        <v>55</v>
      </c>
      <c r="AO207" s="35" t="s">
        <v>1002</v>
      </c>
      <c r="AP207" s="80"/>
      <c r="AQ207" s="35"/>
      <c r="AR207" s="35"/>
    </row>
    <row r="208" spans="1:44" s="1" customFormat="1" ht="12" x14ac:dyDescent="0.2">
      <c r="A208" s="34">
        <v>198</v>
      </c>
      <c r="B208" s="35" t="s">
        <v>1003</v>
      </c>
      <c r="C208" s="35" t="s">
        <v>1004</v>
      </c>
      <c r="D208" s="34">
        <v>500325765</v>
      </c>
      <c r="E208" s="36" t="s">
        <v>1005</v>
      </c>
      <c r="F208" s="37">
        <v>201668</v>
      </c>
      <c r="G208" s="35" t="s">
        <v>60</v>
      </c>
      <c r="H208" s="34" t="s">
        <v>52</v>
      </c>
      <c r="I208" s="35" t="s">
        <v>82</v>
      </c>
      <c r="J208" s="38">
        <v>44501</v>
      </c>
      <c r="K208" s="38">
        <v>28955</v>
      </c>
      <c r="L208" s="34">
        <v>26</v>
      </c>
      <c r="M208" s="34">
        <v>1</v>
      </c>
      <c r="N208" s="34">
        <v>4</v>
      </c>
      <c r="O208" s="34">
        <f t="shared" si="10"/>
        <v>31</v>
      </c>
      <c r="P208" s="34">
        <v>15000</v>
      </c>
      <c r="Q208" s="34">
        <v>7500</v>
      </c>
      <c r="R208" s="34">
        <v>7672</v>
      </c>
      <c r="S208" s="34">
        <v>0</v>
      </c>
      <c r="T208" s="34">
        <f t="shared" si="9"/>
        <v>30172</v>
      </c>
      <c r="U208" s="34">
        <v>15000</v>
      </c>
      <c r="V208" s="34">
        <v>7500</v>
      </c>
      <c r="W208" s="34">
        <v>7672</v>
      </c>
      <c r="X208" s="34">
        <v>0</v>
      </c>
      <c r="Y208" s="34">
        <v>0</v>
      </c>
      <c r="Z208" s="34">
        <v>0</v>
      </c>
      <c r="AA208" s="34">
        <v>0</v>
      </c>
      <c r="AB208" s="34">
        <v>0</v>
      </c>
      <c r="AC208" s="75">
        <f t="shared" si="11"/>
        <v>30172</v>
      </c>
      <c r="AD208" s="34">
        <v>0</v>
      </c>
      <c r="AE208" s="34">
        <v>1800</v>
      </c>
      <c r="AF208" s="34">
        <v>0</v>
      </c>
      <c r="AG208" s="34">
        <v>0</v>
      </c>
      <c r="AH208" s="34">
        <v>0</v>
      </c>
      <c r="AI208" s="75">
        <f>SUM(AD208:AH208)</f>
        <v>1800</v>
      </c>
      <c r="AJ208" s="75" t="s">
        <v>1084</v>
      </c>
      <c r="AK208" s="75">
        <f>AC208-AI208</f>
        <v>28372</v>
      </c>
      <c r="AL208" s="75" t="s">
        <v>1268</v>
      </c>
      <c r="AM208" s="39" t="s">
        <v>1006</v>
      </c>
      <c r="AN208" s="35" t="s">
        <v>55</v>
      </c>
      <c r="AO208" s="35" t="s">
        <v>1007</v>
      </c>
      <c r="AP208" s="80"/>
      <c r="AQ208" s="35"/>
      <c r="AR208" s="35"/>
    </row>
    <row r="209" spans="1:44" s="1" customFormat="1" ht="12" x14ac:dyDescent="0.2">
      <c r="A209" s="34">
        <v>199</v>
      </c>
      <c r="B209" s="35" t="s">
        <v>1008</v>
      </c>
      <c r="C209" s="35" t="s">
        <v>1009</v>
      </c>
      <c r="D209" s="34">
        <v>500326106</v>
      </c>
      <c r="E209" s="36" t="s">
        <v>1010</v>
      </c>
      <c r="F209" s="37">
        <v>201766</v>
      </c>
      <c r="G209" s="35" t="s">
        <v>51</v>
      </c>
      <c r="H209" s="34" t="s">
        <v>52</v>
      </c>
      <c r="I209" s="35" t="s">
        <v>53</v>
      </c>
      <c r="J209" s="38">
        <v>44501</v>
      </c>
      <c r="K209" s="38">
        <v>33606</v>
      </c>
      <c r="L209" s="34">
        <v>26</v>
      </c>
      <c r="M209" s="34">
        <v>1</v>
      </c>
      <c r="N209" s="34">
        <v>4</v>
      </c>
      <c r="O209" s="34">
        <f t="shared" si="10"/>
        <v>31</v>
      </c>
      <c r="P209" s="34">
        <v>15000</v>
      </c>
      <c r="Q209" s="34">
        <v>7500</v>
      </c>
      <c r="R209" s="34">
        <v>7925</v>
      </c>
      <c r="S209" s="34">
        <v>0</v>
      </c>
      <c r="T209" s="34">
        <f t="shared" si="9"/>
        <v>30425</v>
      </c>
      <c r="U209" s="34">
        <v>15000</v>
      </c>
      <c r="V209" s="34">
        <v>7500</v>
      </c>
      <c r="W209" s="34">
        <v>7925</v>
      </c>
      <c r="X209" s="34">
        <v>0</v>
      </c>
      <c r="Y209" s="34">
        <v>0</v>
      </c>
      <c r="Z209" s="34">
        <v>0</v>
      </c>
      <c r="AA209" s="34">
        <v>0</v>
      </c>
      <c r="AB209" s="34">
        <v>0</v>
      </c>
      <c r="AC209" s="75">
        <f t="shared" si="11"/>
        <v>30425</v>
      </c>
      <c r="AD209" s="34">
        <v>0</v>
      </c>
      <c r="AE209" s="34">
        <v>1800</v>
      </c>
      <c r="AF209" s="34">
        <v>0</v>
      </c>
      <c r="AG209" s="34">
        <v>0</v>
      </c>
      <c r="AH209" s="34">
        <v>0</v>
      </c>
      <c r="AI209" s="75">
        <f>SUM(AD209:AH209)</f>
        <v>1800</v>
      </c>
      <c r="AJ209" s="75" t="s">
        <v>1084</v>
      </c>
      <c r="AK209" s="75">
        <f>AC209-AI209</f>
        <v>28625</v>
      </c>
      <c r="AL209" s="75" t="s">
        <v>1127</v>
      </c>
      <c r="AM209" s="39" t="s">
        <v>1011</v>
      </c>
      <c r="AN209" s="35" t="s">
        <v>55</v>
      </c>
      <c r="AO209" s="35" t="s">
        <v>1012</v>
      </c>
      <c r="AP209" s="80"/>
      <c r="AQ209" s="35"/>
      <c r="AR209" s="35"/>
    </row>
    <row r="210" spans="1:44" s="1" customFormat="1" ht="12" x14ac:dyDescent="0.2">
      <c r="A210" s="34">
        <v>200</v>
      </c>
      <c r="B210" s="35" t="s">
        <v>1013</v>
      </c>
      <c r="C210" s="35" t="s">
        <v>1014</v>
      </c>
      <c r="D210" s="34">
        <v>500325842</v>
      </c>
      <c r="E210" s="36" t="s">
        <v>1015</v>
      </c>
      <c r="F210" s="37">
        <v>201777</v>
      </c>
      <c r="G210" s="35" t="s">
        <v>60</v>
      </c>
      <c r="H210" s="34" t="s">
        <v>52</v>
      </c>
      <c r="I210" s="35" t="s">
        <v>61</v>
      </c>
      <c r="J210" s="38">
        <v>44501</v>
      </c>
      <c r="K210" s="38">
        <v>29941</v>
      </c>
      <c r="L210" s="34">
        <v>26</v>
      </c>
      <c r="M210" s="34">
        <v>1</v>
      </c>
      <c r="N210" s="34">
        <v>4</v>
      </c>
      <c r="O210" s="34">
        <f t="shared" si="10"/>
        <v>31</v>
      </c>
      <c r="P210" s="34">
        <v>15000</v>
      </c>
      <c r="Q210" s="34">
        <v>7500</v>
      </c>
      <c r="R210" s="34">
        <v>7115</v>
      </c>
      <c r="S210" s="34">
        <v>0</v>
      </c>
      <c r="T210" s="34">
        <f t="shared" si="9"/>
        <v>29615</v>
      </c>
      <c r="U210" s="34">
        <v>15000</v>
      </c>
      <c r="V210" s="34">
        <v>7500</v>
      </c>
      <c r="W210" s="34">
        <v>7115</v>
      </c>
      <c r="X210" s="34">
        <v>0</v>
      </c>
      <c r="Y210" s="34">
        <v>0</v>
      </c>
      <c r="Z210" s="34">
        <v>0</v>
      </c>
      <c r="AA210" s="34">
        <v>0</v>
      </c>
      <c r="AB210" s="34">
        <v>0</v>
      </c>
      <c r="AC210" s="75">
        <f t="shared" si="11"/>
        <v>29615</v>
      </c>
      <c r="AD210" s="34">
        <v>0</v>
      </c>
      <c r="AE210" s="34">
        <v>1800</v>
      </c>
      <c r="AF210" s="34">
        <v>1400</v>
      </c>
      <c r="AG210" s="34">
        <v>0</v>
      </c>
      <c r="AH210" s="34">
        <v>0</v>
      </c>
      <c r="AI210" s="75">
        <f>SUM(AD210:AH210)</f>
        <v>3200</v>
      </c>
      <c r="AJ210" s="75" t="s">
        <v>1086</v>
      </c>
      <c r="AK210" s="75">
        <f>AC210-AI210</f>
        <v>26415</v>
      </c>
      <c r="AL210" s="75" t="s">
        <v>1193</v>
      </c>
      <c r="AM210" s="39" t="s">
        <v>1016</v>
      </c>
      <c r="AN210" s="35" t="s">
        <v>55</v>
      </c>
      <c r="AO210" s="35" t="s">
        <v>1017</v>
      </c>
      <c r="AP210" s="80"/>
      <c r="AQ210" s="35"/>
      <c r="AR210" s="35"/>
    </row>
    <row r="211" spans="1:44" s="1" customFormat="1" ht="12" x14ac:dyDescent="0.2">
      <c r="A211" s="34">
        <v>201</v>
      </c>
      <c r="B211" s="35" t="s">
        <v>1018</v>
      </c>
      <c r="C211" s="35" t="s">
        <v>1019</v>
      </c>
      <c r="D211" s="34">
        <v>500325854</v>
      </c>
      <c r="E211" s="36" t="s">
        <v>1020</v>
      </c>
      <c r="F211" s="37">
        <v>201802</v>
      </c>
      <c r="G211" s="35" t="s">
        <v>51</v>
      </c>
      <c r="H211" s="34" t="s">
        <v>52</v>
      </c>
      <c r="I211" s="35" t="s">
        <v>61</v>
      </c>
      <c r="J211" s="38">
        <v>44501</v>
      </c>
      <c r="K211" s="38">
        <v>30000</v>
      </c>
      <c r="L211" s="34">
        <v>26</v>
      </c>
      <c r="M211" s="34">
        <v>1</v>
      </c>
      <c r="N211" s="34">
        <v>4</v>
      </c>
      <c r="O211" s="34">
        <f t="shared" si="10"/>
        <v>31</v>
      </c>
      <c r="P211" s="34">
        <v>15000</v>
      </c>
      <c r="Q211" s="34">
        <v>7500</v>
      </c>
      <c r="R211" s="34">
        <v>10089</v>
      </c>
      <c r="S211" s="34">
        <v>0</v>
      </c>
      <c r="T211" s="34">
        <f t="shared" si="9"/>
        <v>32589</v>
      </c>
      <c r="U211" s="34">
        <v>15000</v>
      </c>
      <c r="V211" s="34">
        <v>7500</v>
      </c>
      <c r="W211" s="34">
        <v>10089</v>
      </c>
      <c r="X211" s="34">
        <v>0</v>
      </c>
      <c r="Y211" s="34">
        <v>0</v>
      </c>
      <c r="Z211" s="34">
        <v>0</v>
      </c>
      <c r="AA211" s="34">
        <v>0</v>
      </c>
      <c r="AB211" s="34">
        <v>0</v>
      </c>
      <c r="AC211" s="75">
        <f t="shared" si="11"/>
        <v>32589</v>
      </c>
      <c r="AD211" s="34">
        <v>0</v>
      </c>
      <c r="AE211" s="34">
        <v>1800</v>
      </c>
      <c r="AF211" s="34">
        <v>0</v>
      </c>
      <c r="AG211" s="34">
        <v>0</v>
      </c>
      <c r="AH211" s="34">
        <v>0</v>
      </c>
      <c r="AI211" s="75">
        <f>SUM(AD211:AH211)</f>
        <v>1800</v>
      </c>
      <c r="AJ211" s="75" t="s">
        <v>1084</v>
      </c>
      <c r="AK211" s="75">
        <f>AC211-AI211</f>
        <v>30789</v>
      </c>
      <c r="AL211" s="75" t="s">
        <v>1269</v>
      </c>
      <c r="AM211" s="39" t="s">
        <v>1021</v>
      </c>
      <c r="AN211" s="35" t="s">
        <v>55</v>
      </c>
      <c r="AO211" s="35" t="s">
        <v>1022</v>
      </c>
      <c r="AP211" s="80"/>
      <c r="AQ211" s="35"/>
      <c r="AR211" s="35"/>
    </row>
    <row r="212" spans="1:44" s="1" customFormat="1" ht="12" x14ac:dyDescent="0.2">
      <c r="A212" s="34">
        <v>202</v>
      </c>
      <c r="B212" s="39" t="s">
        <v>1023</v>
      </c>
      <c r="C212" s="39" t="s">
        <v>1024</v>
      </c>
      <c r="D212" s="34">
        <v>500325870</v>
      </c>
      <c r="E212" s="47" t="s">
        <v>1025</v>
      </c>
      <c r="F212" s="37">
        <v>201879</v>
      </c>
      <c r="G212" s="39" t="s">
        <v>51</v>
      </c>
      <c r="H212" s="34" t="s">
        <v>52</v>
      </c>
      <c r="I212" s="35" t="s">
        <v>61</v>
      </c>
      <c r="J212" s="38">
        <v>44501</v>
      </c>
      <c r="K212" s="38">
        <v>30929</v>
      </c>
      <c r="L212" s="34">
        <v>26</v>
      </c>
      <c r="M212" s="34">
        <v>1</v>
      </c>
      <c r="N212" s="34">
        <v>4</v>
      </c>
      <c r="O212" s="34">
        <f t="shared" si="10"/>
        <v>31</v>
      </c>
      <c r="P212" s="34">
        <v>15000</v>
      </c>
      <c r="Q212" s="34">
        <v>7500</v>
      </c>
      <c r="R212" s="34">
        <v>7361</v>
      </c>
      <c r="S212" s="34">
        <v>0</v>
      </c>
      <c r="T212" s="34">
        <f t="shared" si="9"/>
        <v>29861</v>
      </c>
      <c r="U212" s="34">
        <v>15000</v>
      </c>
      <c r="V212" s="34">
        <v>7500</v>
      </c>
      <c r="W212" s="34">
        <v>7361</v>
      </c>
      <c r="X212" s="34">
        <v>0</v>
      </c>
      <c r="Y212" s="34">
        <v>0</v>
      </c>
      <c r="Z212" s="34">
        <v>0</v>
      </c>
      <c r="AA212" s="34">
        <v>0</v>
      </c>
      <c r="AB212" s="34">
        <v>0</v>
      </c>
      <c r="AC212" s="75">
        <f t="shared" si="11"/>
        <v>29861</v>
      </c>
      <c r="AD212" s="34">
        <v>0</v>
      </c>
      <c r="AE212" s="34">
        <v>1800</v>
      </c>
      <c r="AF212" s="34">
        <v>2462</v>
      </c>
      <c r="AG212" s="34">
        <v>0</v>
      </c>
      <c r="AH212" s="34">
        <v>0</v>
      </c>
      <c r="AI212" s="75">
        <f>SUM(AD212:AH212)</f>
        <v>4262</v>
      </c>
      <c r="AJ212" s="75" t="s">
        <v>1085</v>
      </c>
      <c r="AK212" s="75">
        <f>AC212-AI212</f>
        <v>25599</v>
      </c>
      <c r="AL212" s="75" t="s">
        <v>1136</v>
      </c>
      <c r="AM212" s="39" t="s">
        <v>1026</v>
      </c>
      <c r="AN212" s="39" t="s">
        <v>55</v>
      </c>
      <c r="AO212" s="35" t="s">
        <v>1027</v>
      </c>
      <c r="AP212" s="80"/>
      <c r="AQ212" s="34"/>
      <c r="AR212" s="35"/>
    </row>
    <row r="213" spans="1:44" s="83" customFormat="1" ht="12" x14ac:dyDescent="0.2">
      <c r="A213" s="43">
        <v>203</v>
      </c>
      <c r="B213" s="42" t="s">
        <v>1028</v>
      </c>
      <c r="C213" s="42" t="s">
        <v>1029</v>
      </c>
      <c r="D213" s="43">
        <v>500326203</v>
      </c>
      <c r="E213" s="44" t="s">
        <v>1030</v>
      </c>
      <c r="F213" s="45">
        <v>203845</v>
      </c>
      <c r="G213" s="42" t="s">
        <v>60</v>
      </c>
      <c r="H213" s="43" t="s">
        <v>52</v>
      </c>
      <c r="I213" s="42" t="s">
        <v>67</v>
      </c>
      <c r="J213" s="40" t="s">
        <v>1031</v>
      </c>
      <c r="K213" s="40">
        <v>31212</v>
      </c>
      <c r="L213" s="34">
        <v>26</v>
      </c>
      <c r="M213" s="34">
        <v>1</v>
      </c>
      <c r="N213" s="34">
        <v>4</v>
      </c>
      <c r="O213" s="43">
        <f t="shared" si="10"/>
        <v>31</v>
      </c>
      <c r="P213" s="43">
        <v>15000</v>
      </c>
      <c r="Q213" s="43">
        <v>3553</v>
      </c>
      <c r="R213" s="43">
        <v>2268</v>
      </c>
      <c r="S213" s="43">
        <v>0</v>
      </c>
      <c r="T213" s="43">
        <f t="shared" si="9"/>
        <v>20821</v>
      </c>
      <c r="U213" s="34">
        <v>12464</v>
      </c>
      <c r="V213" s="34">
        <v>6089</v>
      </c>
      <c r="W213" s="34">
        <v>2268</v>
      </c>
      <c r="X213" s="34">
        <v>3000</v>
      </c>
      <c r="Y213" s="34">
        <v>0</v>
      </c>
      <c r="Z213" s="34">
        <v>0</v>
      </c>
      <c r="AA213" s="34">
        <v>0</v>
      </c>
      <c r="AB213" s="34">
        <v>0</v>
      </c>
      <c r="AC213" s="81">
        <f t="shared" si="11"/>
        <v>23821</v>
      </c>
      <c r="AD213" s="34">
        <v>140</v>
      </c>
      <c r="AE213" s="34">
        <v>1496</v>
      </c>
      <c r="AF213" s="34">
        <v>0</v>
      </c>
      <c r="AG213" s="34">
        <v>0</v>
      </c>
      <c r="AH213" s="43">
        <v>0</v>
      </c>
      <c r="AI213" s="75">
        <f>SUM(AD213:AH213)</f>
        <v>1636</v>
      </c>
      <c r="AJ213" s="75" t="s">
        <v>1101</v>
      </c>
      <c r="AK213" s="81">
        <f>AC213-AI213</f>
        <v>22185</v>
      </c>
      <c r="AL213" s="75" t="s">
        <v>1270</v>
      </c>
      <c r="AM213" s="46" t="s">
        <v>1032</v>
      </c>
      <c r="AN213" s="46" t="s">
        <v>1033</v>
      </c>
      <c r="AO213" s="35" t="s">
        <v>1034</v>
      </c>
      <c r="AP213" s="82"/>
      <c r="AQ213" s="42"/>
      <c r="AR213" s="42"/>
    </row>
    <row r="214" spans="1:44" s="83" customFormat="1" ht="12" x14ac:dyDescent="0.2">
      <c r="A214" s="43">
        <v>204</v>
      </c>
      <c r="B214" s="42" t="s">
        <v>1035</v>
      </c>
      <c r="C214" s="42" t="s">
        <v>1036</v>
      </c>
      <c r="D214" s="43">
        <v>500326206</v>
      </c>
      <c r="E214" s="44" t="s">
        <v>1037</v>
      </c>
      <c r="F214" s="45">
        <v>204282</v>
      </c>
      <c r="G214" s="42" t="s">
        <v>60</v>
      </c>
      <c r="H214" s="43" t="s">
        <v>52</v>
      </c>
      <c r="I214" s="42" t="s">
        <v>61</v>
      </c>
      <c r="J214" s="40" t="s">
        <v>1038</v>
      </c>
      <c r="K214" s="40">
        <v>37714</v>
      </c>
      <c r="L214" s="34">
        <v>26</v>
      </c>
      <c r="M214" s="34">
        <v>1</v>
      </c>
      <c r="N214" s="34">
        <v>4</v>
      </c>
      <c r="O214" s="43">
        <f t="shared" si="10"/>
        <v>31</v>
      </c>
      <c r="P214" s="43">
        <v>15000</v>
      </c>
      <c r="Q214" s="45">
        <v>4982.7095890410965</v>
      </c>
      <c r="R214" s="43">
        <v>0</v>
      </c>
      <c r="S214" s="43">
        <v>0</v>
      </c>
      <c r="T214" s="45">
        <f t="shared" si="9"/>
        <v>19982.709589041096</v>
      </c>
      <c r="U214" s="34">
        <v>13386</v>
      </c>
      <c r="V214" s="34">
        <v>6597</v>
      </c>
      <c r="W214" s="34">
        <v>0</v>
      </c>
      <c r="X214" s="34">
        <v>0</v>
      </c>
      <c r="Y214" s="34">
        <v>0</v>
      </c>
      <c r="Z214" s="34">
        <v>0</v>
      </c>
      <c r="AA214" s="34">
        <v>0</v>
      </c>
      <c r="AB214" s="34">
        <v>0</v>
      </c>
      <c r="AC214" s="81">
        <f t="shared" si="11"/>
        <v>19983</v>
      </c>
      <c r="AD214" s="34">
        <v>150</v>
      </c>
      <c r="AE214" s="34">
        <v>1606</v>
      </c>
      <c r="AF214" s="34">
        <v>0</v>
      </c>
      <c r="AG214" s="34">
        <v>0</v>
      </c>
      <c r="AH214" s="43">
        <v>0</v>
      </c>
      <c r="AI214" s="75">
        <f>SUM(AD214:AH214)</f>
        <v>1756</v>
      </c>
      <c r="AJ214" s="75" t="s">
        <v>1102</v>
      </c>
      <c r="AK214" s="81">
        <f>AC214-AI214</f>
        <v>18227</v>
      </c>
      <c r="AL214" s="75" t="s">
        <v>1271</v>
      </c>
      <c r="AM214" s="46" t="s">
        <v>1039</v>
      </c>
      <c r="AN214" s="46" t="s">
        <v>1040</v>
      </c>
      <c r="AO214" s="35" t="s">
        <v>1041</v>
      </c>
      <c r="AP214" s="82"/>
      <c r="AQ214" s="42"/>
      <c r="AR214" s="42"/>
    </row>
    <row r="215" spans="1:44" s="83" customFormat="1" ht="12" x14ac:dyDescent="0.2">
      <c r="A215" s="43">
        <v>205</v>
      </c>
      <c r="B215" s="42" t="s">
        <v>1042</v>
      </c>
      <c r="C215" s="42" t="s">
        <v>1043</v>
      </c>
      <c r="D215" s="43">
        <v>500326204</v>
      </c>
      <c r="E215" s="44" t="s">
        <v>1044</v>
      </c>
      <c r="F215" s="45">
        <v>203846</v>
      </c>
      <c r="G215" s="42" t="s">
        <v>60</v>
      </c>
      <c r="H215" s="43" t="s">
        <v>52</v>
      </c>
      <c r="I215" s="42" t="s">
        <v>82</v>
      </c>
      <c r="J215" s="40" t="s">
        <v>1031</v>
      </c>
      <c r="K215" s="40">
        <v>32978</v>
      </c>
      <c r="L215" s="34">
        <v>26</v>
      </c>
      <c r="M215" s="34">
        <v>1</v>
      </c>
      <c r="N215" s="34">
        <v>4</v>
      </c>
      <c r="O215" s="43">
        <f t="shared" si="10"/>
        <v>31</v>
      </c>
      <c r="P215" s="43">
        <v>15000</v>
      </c>
      <c r="Q215" s="43">
        <v>3168</v>
      </c>
      <c r="R215" s="43">
        <v>2268</v>
      </c>
      <c r="S215" s="43">
        <v>0</v>
      </c>
      <c r="T215" s="43">
        <f t="shared" si="9"/>
        <v>20436</v>
      </c>
      <c r="U215" s="34">
        <v>12207</v>
      </c>
      <c r="V215" s="34">
        <v>5961</v>
      </c>
      <c r="W215" s="34">
        <v>2268</v>
      </c>
      <c r="X215" s="34">
        <v>700</v>
      </c>
      <c r="Y215" s="34">
        <v>0</v>
      </c>
      <c r="Z215" s="34">
        <v>0</v>
      </c>
      <c r="AA215" s="34">
        <v>0</v>
      </c>
      <c r="AB215" s="34">
        <v>0</v>
      </c>
      <c r="AC215" s="81">
        <f t="shared" si="11"/>
        <v>21136</v>
      </c>
      <c r="AD215" s="34">
        <v>137</v>
      </c>
      <c r="AE215" s="34">
        <v>1465</v>
      </c>
      <c r="AF215" s="34">
        <v>0</v>
      </c>
      <c r="AG215" s="34">
        <v>0</v>
      </c>
      <c r="AH215" s="43">
        <v>0</v>
      </c>
      <c r="AI215" s="75">
        <f>SUM(AD215:AH215)</f>
        <v>1602</v>
      </c>
      <c r="AJ215" s="75" t="s">
        <v>1103</v>
      </c>
      <c r="AK215" s="81">
        <f>AC215-AI215</f>
        <v>19534</v>
      </c>
      <c r="AL215" s="75" t="s">
        <v>1272</v>
      </c>
      <c r="AM215" s="46" t="s">
        <v>1045</v>
      </c>
      <c r="AN215" s="46" t="s">
        <v>1046</v>
      </c>
      <c r="AO215" s="35" t="s">
        <v>1047</v>
      </c>
      <c r="AP215" s="82"/>
      <c r="AQ215" s="42"/>
      <c r="AR215" s="42"/>
    </row>
    <row r="216" spans="1:44" s="83" customFormat="1" ht="12" x14ac:dyDescent="0.2">
      <c r="A216" s="43">
        <v>206</v>
      </c>
      <c r="B216" s="42" t="s">
        <v>1048</v>
      </c>
      <c r="C216" s="42" t="s">
        <v>1043</v>
      </c>
      <c r="D216" s="43">
        <v>500326200</v>
      </c>
      <c r="E216" s="44" t="s">
        <v>1049</v>
      </c>
      <c r="F216" s="45">
        <v>105314</v>
      </c>
      <c r="G216" s="42" t="s">
        <v>60</v>
      </c>
      <c r="H216" s="43" t="s">
        <v>52</v>
      </c>
      <c r="I216" s="42" t="s">
        <v>53</v>
      </c>
      <c r="J216" s="40" t="s">
        <v>1050</v>
      </c>
      <c r="K216" s="40">
        <v>33156</v>
      </c>
      <c r="L216" s="34">
        <v>26</v>
      </c>
      <c r="M216" s="34">
        <v>1</v>
      </c>
      <c r="N216" s="34">
        <v>4</v>
      </c>
      <c r="O216" s="43">
        <f t="shared" si="10"/>
        <v>31</v>
      </c>
      <c r="P216" s="43">
        <v>15000</v>
      </c>
      <c r="Q216" s="43">
        <v>3168</v>
      </c>
      <c r="R216" s="43">
        <v>2268</v>
      </c>
      <c r="S216" s="43">
        <v>0</v>
      </c>
      <c r="T216" s="43">
        <f t="shared" si="9"/>
        <v>20436</v>
      </c>
      <c r="U216" s="34">
        <v>12207</v>
      </c>
      <c r="V216" s="34">
        <v>5961</v>
      </c>
      <c r="W216" s="34">
        <v>2268</v>
      </c>
      <c r="X216" s="34">
        <v>0</v>
      </c>
      <c r="Y216" s="34">
        <v>0</v>
      </c>
      <c r="Z216" s="34">
        <v>0</v>
      </c>
      <c r="AA216" s="34">
        <v>0</v>
      </c>
      <c r="AB216" s="34">
        <v>0</v>
      </c>
      <c r="AC216" s="81">
        <f t="shared" si="11"/>
        <v>20436</v>
      </c>
      <c r="AD216" s="34">
        <v>137</v>
      </c>
      <c r="AE216" s="34">
        <v>1465</v>
      </c>
      <c r="AF216" s="34">
        <v>0</v>
      </c>
      <c r="AG216" s="34">
        <v>0</v>
      </c>
      <c r="AH216" s="43">
        <v>0</v>
      </c>
      <c r="AI216" s="75">
        <f>SUM(AD216:AH216)</f>
        <v>1602</v>
      </c>
      <c r="AJ216" s="75" t="s">
        <v>1103</v>
      </c>
      <c r="AK216" s="81">
        <f>AC216-AI216</f>
        <v>18834</v>
      </c>
      <c r="AL216" s="75" t="s">
        <v>1273</v>
      </c>
      <c r="AM216" s="46" t="s">
        <v>1051</v>
      </c>
      <c r="AN216" s="46" t="s">
        <v>1052</v>
      </c>
      <c r="AO216" s="35" t="s">
        <v>1053</v>
      </c>
      <c r="AP216" s="82"/>
      <c r="AQ216" s="42"/>
      <c r="AR216" s="42"/>
    </row>
    <row r="217" spans="1:44" s="83" customFormat="1" ht="12" x14ac:dyDescent="0.2">
      <c r="A217" s="43">
        <v>207</v>
      </c>
      <c r="B217" s="42" t="s">
        <v>1054</v>
      </c>
      <c r="C217" s="42" t="s">
        <v>1055</v>
      </c>
      <c r="D217" s="43">
        <v>500326202</v>
      </c>
      <c r="E217" s="44" t="s">
        <v>1056</v>
      </c>
      <c r="F217" s="45">
        <v>204009</v>
      </c>
      <c r="G217" s="42" t="s">
        <v>51</v>
      </c>
      <c r="H217" s="43" t="s">
        <v>52</v>
      </c>
      <c r="I217" s="42" t="s">
        <v>67</v>
      </c>
      <c r="J217" s="40">
        <v>44921</v>
      </c>
      <c r="K217" s="40">
        <v>34196</v>
      </c>
      <c r="L217" s="34">
        <v>26</v>
      </c>
      <c r="M217" s="34">
        <v>1</v>
      </c>
      <c r="N217" s="34">
        <v>4</v>
      </c>
      <c r="O217" s="43">
        <f t="shared" si="10"/>
        <v>31</v>
      </c>
      <c r="P217" s="43">
        <v>15000</v>
      </c>
      <c r="Q217" s="45">
        <v>6415.1780821917819</v>
      </c>
      <c r="R217" s="43">
        <v>881</v>
      </c>
      <c r="S217" s="43">
        <v>0</v>
      </c>
      <c r="T217" s="45">
        <f t="shared" si="9"/>
        <v>22296.178082191782</v>
      </c>
      <c r="U217" s="34">
        <v>14083</v>
      </c>
      <c r="V217" s="34">
        <v>7041</v>
      </c>
      <c r="W217" s="34">
        <v>1172</v>
      </c>
      <c r="X217" s="34">
        <v>700</v>
      </c>
      <c r="Y217" s="34">
        <v>0</v>
      </c>
      <c r="Z217" s="34">
        <v>0</v>
      </c>
      <c r="AA217" s="34">
        <v>0</v>
      </c>
      <c r="AB217" s="43">
        <v>0</v>
      </c>
      <c r="AC217" s="81">
        <f t="shared" si="11"/>
        <v>22996</v>
      </c>
      <c r="AD217" s="34">
        <v>0</v>
      </c>
      <c r="AE217" s="34">
        <v>1690</v>
      </c>
      <c r="AF217" s="34">
        <v>643</v>
      </c>
      <c r="AG217" s="34">
        <v>0</v>
      </c>
      <c r="AH217" s="43">
        <v>0</v>
      </c>
      <c r="AI217" s="81">
        <f>SUM(AD217:AH217)</f>
        <v>2333</v>
      </c>
      <c r="AJ217" s="75" t="s">
        <v>1104</v>
      </c>
      <c r="AK217" s="81">
        <f>AC217-AI217</f>
        <v>20663</v>
      </c>
      <c r="AL217" s="75" t="s">
        <v>1274</v>
      </c>
      <c r="AM217" s="84" t="s">
        <v>1057</v>
      </c>
      <c r="AN217" s="85">
        <v>2214942054</v>
      </c>
      <c r="AO217" s="35" t="s">
        <v>1058</v>
      </c>
      <c r="AP217" s="82"/>
      <c r="AQ217" s="42"/>
      <c r="AR217" s="42"/>
    </row>
    <row r="218" spans="1:44" s="83" customFormat="1" ht="12" x14ac:dyDescent="0.2">
      <c r="A218" s="34">
        <v>208</v>
      </c>
      <c r="B218" s="42" t="s">
        <v>244</v>
      </c>
      <c r="C218" s="42" t="s">
        <v>1059</v>
      </c>
      <c r="D218" s="43">
        <v>800327228</v>
      </c>
      <c r="E218" s="44" t="s">
        <v>1060</v>
      </c>
      <c r="F218" s="45">
        <v>203046</v>
      </c>
      <c r="G218" s="42" t="s">
        <v>60</v>
      </c>
      <c r="H218" s="43" t="s">
        <v>52</v>
      </c>
      <c r="I218" s="42" t="s">
        <v>67</v>
      </c>
      <c r="J218" s="40">
        <v>44652</v>
      </c>
      <c r="K218" s="40" t="s">
        <v>1061</v>
      </c>
      <c r="L218" s="34">
        <v>26</v>
      </c>
      <c r="M218" s="34">
        <v>1</v>
      </c>
      <c r="N218" s="34">
        <v>4</v>
      </c>
      <c r="O218" s="43">
        <f t="shared" si="10"/>
        <v>31</v>
      </c>
      <c r="P218" s="43">
        <v>15000</v>
      </c>
      <c r="Q218" s="45">
        <v>6731.4554350684921</v>
      </c>
      <c r="R218" s="43">
        <v>234</v>
      </c>
      <c r="S218" s="43">
        <v>0</v>
      </c>
      <c r="T218" s="45">
        <f t="shared" si="9"/>
        <v>21965.455435068492</v>
      </c>
      <c r="U218" s="34">
        <v>14345</v>
      </c>
      <c r="V218" s="34">
        <v>7173</v>
      </c>
      <c r="W218" s="34">
        <v>448</v>
      </c>
      <c r="X218" s="34">
        <v>0</v>
      </c>
      <c r="Y218" s="34">
        <v>0</v>
      </c>
      <c r="Z218" s="34">
        <v>0</v>
      </c>
      <c r="AA218" s="34">
        <v>0</v>
      </c>
      <c r="AB218" s="34">
        <v>0</v>
      </c>
      <c r="AC218" s="81">
        <f t="shared" si="11"/>
        <v>21966</v>
      </c>
      <c r="AD218" s="34">
        <v>0</v>
      </c>
      <c r="AE218" s="34">
        <v>1721</v>
      </c>
      <c r="AF218" s="34">
        <v>643</v>
      </c>
      <c r="AG218" s="34">
        <v>0</v>
      </c>
      <c r="AH218" s="43">
        <v>0</v>
      </c>
      <c r="AI218" s="75">
        <f>SUM(AD218:AH218)</f>
        <v>2364</v>
      </c>
      <c r="AJ218" s="75" t="s">
        <v>1105</v>
      </c>
      <c r="AK218" s="81">
        <f>AC218-AI218</f>
        <v>19602</v>
      </c>
      <c r="AL218" s="75" t="s">
        <v>1275</v>
      </c>
      <c r="AM218" s="46" t="s">
        <v>1062</v>
      </c>
      <c r="AN218" s="46">
        <v>3512479577</v>
      </c>
      <c r="AO218" s="35" t="s">
        <v>1063</v>
      </c>
      <c r="AP218" s="82"/>
      <c r="AQ218" s="42"/>
      <c r="AR218" s="42"/>
    </row>
    <row r="219" spans="1:44" s="83" customFormat="1" ht="12" x14ac:dyDescent="0.2">
      <c r="A219" s="34">
        <v>209</v>
      </c>
      <c r="B219" s="42" t="s">
        <v>1064</v>
      </c>
      <c r="C219" s="42" t="s">
        <v>1065</v>
      </c>
      <c r="D219" s="43">
        <v>500326201</v>
      </c>
      <c r="E219" s="44" t="s">
        <v>1066</v>
      </c>
      <c r="F219" s="45">
        <v>204030</v>
      </c>
      <c r="G219" s="42" t="s">
        <v>51</v>
      </c>
      <c r="H219" s="43" t="s">
        <v>52</v>
      </c>
      <c r="I219" s="42" t="s">
        <v>67</v>
      </c>
      <c r="J219" s="40" t="s">
        <v>1067</v>
      </c>
      <c r="K219" s="40">
        <v>31312</v>
      </c>
      <c r="L219" s="34">
        <v>26</v>
      </c>
      <c r="M219" s="34">
        <v>1</v>
      </c>
      <c r="N219" s="34">
        <v>4</v>
      </c>
      <c r="O219" s="43">
        <f t="shared" si="10"/>
        <v>31</v>
      </c>
      <c r="P219" s="43">
        <v>15000</v>
      </c>
      <c r="Q219" s="45">
        <v>6366.3506849315054</v>
      </c>
      <c r="R219" s="43">
        <v>881</v>
      </c>
      <c r="S219" s="43">
        <v>0</v>
      </c>
      <c r="T219" s="45">
        <f t="shared" si="9"/>
        <v>22247.350684931505</v>
      </c>
      <c r="U219" s="34">
        <v>14050</v>
      </c>
      <c r="V219" s="34">
        <v>7025</v>
      </c>
      <c r="W219" s="34">
        <v>1172</v>
      </c>
      <c r="X219" s="34">
        <v>1400</v>
      </c>
      <c r="Y219" s="34">
        <v>0</v>
      </c>
      <c r="Z219" s="34">
        <v>0</v>
      </c>
      <c r="AA219" s="34">
        <v>0</v>
      </c>
      <c r="AB219" s="34">
        <v>0</v>
      </c>
      <c r="AC219" s="81">
        <f t="shared" si="11"/>
        <v>23647</v>
      </c>
      <c r="AD219" s="34">
        <v>0</v>
      </c>
      <c r="AE219" s="34">
        <v>1686</v>
      </c>
      <c r="AF219" s="34">
        <v>643</v>
      </c>
      <c r="AG219" s="34">
        <v>0</v>
      </c>
      <c r="AH219" s="43">
        <v>0</v>
      </c>
      <c r="AI219" s="75">
        <f>SUM(AD219:AH219)</f>
        <v>2329</v>
      </c>
      <c r="AJ219" s="75" t="s">
        <v>1106</v>
      </c>
      <c r="AK219" s="81">
        <f>AC219-AI219</f>
        <v>21318</v>
      </c>
      <c r="AL219" s="75" t="s">
        <v>1276</v>
      </c>
      <c r="AM219" s="46" t="s">
        <v>1068</v>
      </c>
      <c r="AN219" s="46" t="s">
        <v>1069</v>
      </c>
      <c r="AO219" s="35" t="s">
        <v>1070</v>
      </c>
      <c r="AP219" s="82"/>
      <c r="AQ219" s="42"/>
      <c r="AR219" s="42"/>
    </row>
    <row r="220" spans="1:44" s="83" customFormat="1" ht="12" x14ac:dyDescent="0.2">
      <c r="A220" s="34">
        <v>210</v>
      </c>
      <c r="B220" s="42" t="s">
        <v>1071</v>
      </c>
      <c r="C220" s="42" t="s">
        <v>1072</v>
      </c>
      <c r="D220" s="43">
        <v>500326205</v>
      </c>
      <c r="E220" s="44" t="s">
        <v>1073</v>
      </c>
      <c r="F220" s="45">
        <v>204031</v>
      </c>
      <c r="G220" s="42" t="s">
        <v>51</v>
      </c>
      <c r="H220" s="43" t="s">
        <v>52</v>
      </c>
      <c r="I220" s="42" t="s">
        <v>53</v>
      </c>
      <c r="J220" s="40" t="s">
        <v>1067</v>
      </c>
      <c r="K220" s="40">
        <v>34312</v>
      </c>
      <c r="L220" s="34">
        <v>26</v>
      </c>
      <c r="M220" s="34">
        <v>1</v>
      </c>
      <c r="N220" s="34">
        <v>4</v>
      </c>
      <c r="O220" s="43">
        <f t="shared" si="10"/>
        <v>31</v>
      </c>
      <c r="P220" s="43">
        <v>15000</v>
      </c>
      <c r="Q220" s="45">
        <v>6363.3506849315054</v>
      </c>
      <c r="R220" s="43">
        <v>884</v>
      </c>
      <c r="S220" s="43">
        <v>0</v>
      </c>
      <c r="T220" s="45">
        <f t="shared" si="9"/>
        <v>22247.350684931505</v>
      </c>
      <c r="U220" s="34">
        <v>14047</v>
      </c>
      <c r="V220" s="34">
        <v>7024</v>
      </c>
      <c r="W220" s="34">
        <v>1176</v>
      </c>
      <c r="X220" s="34">
        <v>0</v>
      </c>
      <c r="Y220" s="34">
        <v>0</v>
      </c>
      <c r="Z220" s="34">
        <v>0</v>
      </c>
      <c r="AA220" s="34">
        <v>0</v>
      </c>
      <c r="AB220" s="34">
        <v>0</v>
      </c>
      <c r="AC220" s="81">
        <f t="shared" si="11"/>
        <v>22247</v>
      </c>
      <c r="AD220" s="34">
        <v>0</v>
      </c>
      <c r="AE220" s="34">
        <v>1686</v>
      </c>
      <c r="AF220" s="34">
        <v>1247</v>
      </c>
      <c r="AG220" s="34">
        <v>0</v>
      </c>
      <c r="AH220" s="43">
        <v>0</v>
      </c>
      <c r="AI220" s="75">
        <f>SUM(AD220:AH220)</f>
        <v>2933</v>
      </c>
      <c r="AJ220" s="75" t="s">
        <v>1107</v>
      </c>
      <c r="AK220" s="81">
        <f>AC220-AI220</f>
        <v>19314</v>
      </c>
      <c r="AL220" s="75" t="s">
        <v>1277</v>
      </c>
      <c r="AM220" s="46" t="s">
        <v>1074</v>
      </c>
      <c r="AN220" s="46" t="s">
        <v>1075</v>
      </c>
      <c r="AO220" s="35" t="s">
        <v>1076</v>
      </c>
      <c r="AP220" s="82"/>
      <c r="AQ220" s="42"/>
      <c r="AR220" s="42"/>
    </row>
    <row r="221" spans="1:44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1">
        <f t="shared" ref="P221:AK221" si="12">SUM(P11:P220)</f>
        <v>3164886</v>
      </c>
      <c r="Q221" s="71">
        <f t="shared" si="12"/>
        <v>1561873.8179791782</v>
      </c>
      <c r="R221" s="71">
        <f t="shared" si="12"/>
        <v>1730099</v>
      </c>
      <c r="S221" s="71">
        <f t="shared" si="12"/>
        <v>0</v>
      </c>
      <c r="T221" s="71">
        <f t="shared" si="12"/>
        <v>6456858.8179791775</v>
      </c>
      <c r="U221" s="71">
        <f t="shared" si="12"/>
        <v>3135033</v>
      </c>
      <c r="V221" s="71">
        <f t="shared" si="12"/>
        <v>1566895</v>
      </c>
      <c r="W221" s="71">
        <f t="shared" si="12"/>
        <v>1724321</v>
      </c>
      <c r="X221" s="71">
        <f t="shared" si="12"/>
        <v>40500</v>
      </c>
      <c r="Y221" s="71">
        <f t="shared" si="12"/>
        <v>0</v>
      </c>
      <c r="Z221" s="71">
        <f t="shared" si="12"/>
        <v>0</v>
      </c>
      <c r="AA221" s="71">
        <f t="shared" si="12"/>
        <v>0</v>
      </c>
      <c r="AB221" s="71">
        <f t="shared" si="12"/>
        <v>0</v>
      </c>
      <c r="AC221" s="71">
        <f t="shared" si="12"/>
        <v>6466749</v>
      </c>
      <c r="AD221" s="71">
        <f t="shared" si="12"/>
        <v>564</v>
      </c>
      <c r="AE221" s="71">
        <f t="shared" si="12"/>
        <v>376205</v>
      </c>
      <c r="AF221" s="71">
        <f t="shared" si="12"/>
        <v>169242</v>
      </c>
      <c r="AG221" s="71">
        <f t="shared" si="12"/>
        <v>0</v>
      </c>
      <c r="AH221" s="71">
        <f t="shared" si="12"/>
        <v>0</v>
      </c>
      <c r="AI221" s="71">
        <f t="shared" si="12"/>
        <v>546011</v>
      </c>
      <c r="AJ221" s="71"/>
      <c r="AK221" s="71">
        <f t="shared" si="12"/>
        <v>5920738</v>
      </c>
      <c r="AL221" s="71"/>
      <c r="AM221" s="70"/>
      <c r="AN221" s="70"/>
      <c r="AO221" s="70"/>
      <c r="AP221" s="70"/>
      <c r="AQ221" s="70"/>
      <c r="AR221" s="70"/>
    </row>
    <row r="222" spans="1:44" s="1" customFormat="1" ht="12" x14ac:dyDescent="0.2">
      <c r="S222" s="69"/>
      <c r="AD222" s="48"/>
      <c r="AR222" s="72"/>
    </row>
    <row r="223" spans="1:44" s="1" customFormat="1" ht="12" x14ac:dyDescent="0.2">
      <c r="AD223" s="48"/>
      <c r="AR223" s="73"/>
    </row>
    <row r="224" spans="1:44" s="1" customFormat="1" ht="15.75" customHeight="1" x14ac:dyDescent="0.2">
      <c r="AI224" s="49"/>
      <c r="AJ224" s="49"/>
      <c r="AK224" s="50"/>
      <c r="AL224" s="50"/>
      <c r="AR224" s="73"/>
    </row>
    <row r="225" spans="1:44" s="16" customFormat="1" ht="16.5" customHeight="1" x14ac:dyDescent="0.25">
      <c r="A225" s="2"/>
      <c r="B225" s="98" t="s">
        <v>1077</v>
      </c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6"/>
      <c r="U225" s="3"/>
      <c r="V225" s="3"/>
      <c r="W225" s="3"/>
      <c r="X225" s="3"/>
      <c r="Y225" s="3"/>
      <c r="Z225" s="3"/>
      <c r="AA225" s="3"/>
      <c r="AB225" s="3"/>
      <c r="AC225" s="3"/>
      <c r="AD225" s="7"/>
      <c r="AE225" s="7"/>
      <c r="AF225" s="7"/>
      <c r="AG225" s="77"/>
      <c r="AH225" s="7"/>
      <c r="AI225" s="7"/>
      <c r="AJ225" s="87"/>
      <c r="AK225" s="3"/>
      <c r="AL225" s="3"/>
      <c r="AM225" s="4"/>
      <c r="AN225" s="4"/>
      <c r="AO225" s="4"/>
      <c r="AP225" s="3"/>
      <c r="AQ225" s="3"/>
      <c r="AR225" s="74"/>
    </row>
    <row r="226" spans="1:44" s="16" customFormat="1" ht="12" x14ac:dyDescent="0.2">
      <c r="A226" s="2"/>
      <c r="B226" s="98" t="s">
        <v>1078</v>
      </c>
      <c r="C226" s="98"/>
      <c r="D226" s="98"/>
      <c r="E226" s="98"/>
      <c r="F226" s="98"/>
      <c r="G226" s="98"/>
      <c r="H226" s="98"/>
      <c r="I226" s="3"/>
      <c r="J226" s="4"/>
      <c r="K226" s="4"/>
      <c r="P226" s="51"/>
      <c r="Q226" s="52"/>
      <c r="R226" s="51"/>
      <c r="S226" s="4"/>
      <c r="T226" s="6"/>
      <c r="U226" s="3"/>
      <c r="V226" s="3"/>
      <c r="W226" s="3"/>
      <c r="X226" s="3"/>
      <c r="Y226" s="3"/>
      <c r="Z226" s="3"/>
      <c r="AA226" s="3"/>
      <c r="AB226" s="3"/>
      <c r="AC226" s="3"/>
      <c r="AD226" s="7"/>
      <c r="AE226" s="7"/>
      <c r="AF226" s="7"/>
      <c r="AG226" s="77"/>
      <c r="AH226" s="7"/>
      <c r="AI226" s="7"/>
      <c r="AJ226" s="87"/>
      <c r="AK226" s="3"/>
      <c r="AL226" s="3"/>
      <c r="AM226" s="4"/>
      <c r="AN226" s="4"/>
      <c r="AO226" s="4"/>
      <c r="AP226" s="3"/>
      <c r="AQ226" s="3"/>
      <c r="AR226" s="8"/>
    </row>
    <row r="227" spans="1:44" s="16" customFormat="1" ht="12" x14ac:dyDescent="0.2">
      <c r="A227" s="2"/>
      <c r="B227" s="3"/>
      <c r="C227" s="3"/>
      <c r="D227" s="3"/>
      <c r="E227" s="4"/>
      <c r="F227" s="5"/>
      <c r="G227" s="3"/>
      <c r="H227" s="3"/>
      <c r="I227" s="3"/>
      <c r="J227" s="4"/>
      <c r="K227" s="4"/>
      <c r="P227" s="51"/>
      <c r="Q227" s="52"/>
      <c r="R227" s="51"/>
      <c r="S227" s="4"/>
      <c r="T227" s="6"/>
      <c r="U227" s="3"/>
      <c r="V227" s="3"/>
      <c r="W227" s="3"/>
      <c r="X227" s="3"/>
      <c r="Y227" s="3"/>
      <c r="Z227" s="3"/>
      <c r="AA227" s="3"/>
      <c r="AB227" s="3"/>
      <c r="AC227" s="3"/>
      <c r="AD227" s="7"/>
      <c r="AE227" s="7"/>
      <c r="AF227" s="7"/>
      <c r="AG227" s="77"/>
      <c r="AH227" s="7"/>
      <c r="AI227" s="7"/>
      <c r="AJ227" s="87"/>
      <c r="AK227" s="3"/>
      <c r="AL227" s="3"/>
      <c r="AM227" s="4"/>
      <c r="AN227" s="4"/>
      <c r="AO227" s="4"/>
      <c r="AP227" s="3"/>
      <c r="AQ227" s="3"/>
      <c r="AR227" s="8"/>
    </row>
    <row r="228" spans="1:44" s="16" customFormat="1" ht="12" x14ac:dyDescent="0.2">
      <c r="A228" s="2"/>
      <c r="B228" s="3"/>
      <c r="C228" s="3"/>
      <c r="D228" s="3"/>
      <c r="E228" s="4"/>
      <c r="F228" s="5"/>
      <c r="G228" s="3"/>
      <c r="H228" s="3"/>
      <c r="I228" s="3"/>
      <c r="J228" s="4"/>
      <c r="K228" s="4"/>
      <c r="P228" s="51"/>
      <c r="Q228" s="52"/>
      <c r="R228" s="51"/>
      <c r="S228" s="4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7"/>
      <c r="AH228" s="7"/>
      <c r="AI228" s="7"/>
      <c r="AJ228" s="87"/>
      <c r="AK228" s="3"/>
      <c r="AL228" s="3"/>
      <c r="AM228" s="4"/>
      <c r="AN228" s="4"/>
      <c r="AO228" s="4"/>
      <c r="AP228" s="3"/>
      <c r="AQ228" s="3"/>
      <c r="AR228" s="8"/>
    </row>
    <row r="229" spans="1:44" s="16" customFormat="1" ht="12" x14ac:dyDescent="0.2">
      <c r="A229" s="53"/>
      <c r="B229" s="88" t="s">
        <v>1079</v>
      </c>
      <c r="C229" s="88"/>
      <c r="D229" s="88"/>
      <c r="E229" s="54"/>
      <c r="F229" s="55"/>
      <c r="G229" s="56"/>
      <c r="H229" s="57"/>
      <c r="I229" s="57"/>
      <c r="J229" s="58"/>
      <c r="K229" s="58"/>
      <c r="P229" s="51"/>
      <c r="Q229" s="52"/>
      <c r="R229" s="51"/>
      <c r="S229" s="54"/>
      <c r="T229" s="59"/>
      <c r="U229" s="60"/>
      <c r="V229" s="60"/>
      <c r="W229" s="60"/>
      <c r="X229" s="60"/>
      <c r="Y229" s="60"/>
      <c r="Z229" s="60"/>
      <c r="AA229" s="60"/>
      <c r="AB229" s="88" t="s">
        <v>1080</v>
      </c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9"/>
      <c r="AO229" s="88"/>
      <c r="AP229" s="88"/>
      <c r="AQ229" s="56"/>
      <c r="AR229" s="61"/>
    </row>
    <row r="230" spans="1:44" s="16" customFormat="1" ht="12" x14ac:dyDescent="0.25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L230" s="3"/>
      <c r="M230" s="3"/>
      <c r="N230" s="3"/>
      <c r="O230" s="3"/>
      <c r="P230" s="3"/>
      <c r="Q230" s="3"/>
      <c r="R230" s="3"/>
      <c r="S230" s="4"/>
      <c r="T230" s="6"/>
      <c r="U230" s="3"/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7"/>
      <c r="AH230" s="7"/>
      <c r="AI230" s="7"/>
      <c r="AJ230" s="87"/>
      <c r="AK230" s="3"/>
      <c r="AL230" s="3"/>
      <c r="AM230" s="4"/>
      <c r="AN230" s="4"/>
      <c r="AO230" s="4"/>
      <c r="AP230" s="3"/>
      <c r="AQ230" s="3"/>
      <c r="AR230" s="8"/>
    </row>
    <row r="231" spans="1:44" s="16" customFormat="1" ht="12" x14ac:dyDescent="0.25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L231" s="3"/>
      <c r="M231" s="3"/>
      <c r="N231" s="3"/>
      <c r="O231" s="3"/>
      <c r="P231" s="3"/>
      <c r="Q231" s="3"/>
      <c r="R231" s="3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7"/>
      <c r="AH231" s="7"/>
      <c r="AI231" s="7"/>
      <c r="AJ231" s="87"/>
      <c r="AK231" s="3"/>
      <c r="AL231" s="3"/>
      <c r="AM231" s="4"/>
      <c r="AN231" s="4"/>
      <c r="AO231" s="4"/>
      <c r="AP231" s="3"/>
      <c r="AQ231" s="3"/>
      <c r="AR231" s="8"/>
    </row>
    <row r="232" spans="1:44" s="16" customFormat="1" ht="12.75" thickBot="1" x14ac:dyDescent="0.3">
      <c r="A232" s="62"/>
      <c r="B232" s="63"/>
      <c r="C232" s="63"/>
      <c r="D232" s="63"/>
      <c r="E232" s="64"/>
      <c r="F232" s="65"/>
      <c r="G232" s="63"/>
      <c r="H232" s="63"/>
      <c r="I232" s="63"/>
      <c r="J232" s="64"/>
      <c r="K232" s="64"/>
      <c r="L232" s="63"/>
      <c r="M232" s="63"/>
      <c r="N232" s="63"/>
      <c r="O232" s="63"/>
      <c r="P232" s="63"/>
      <c r="Q232" s="63"/>
      <c r="R232" s="63"/>
      <c r="S232" s="64"/>
      <c r="T232" s="66"/>
      <c r="U232" s="63"/>
      <c r="V232" s="63"/>
      <c r="W232" s="63"/>
      <c r="X232" s="63"/>
      <c r="Y232" s="63"/>
      <c r="Z232" s="63"/>
      <c r="AA232" s="63"/>
      <c r="AB232" s="63"/>
      <c r="AC232" s="63"/>
      <c r="AD232" s="67"/>
      <c r="AE232" s="67"/>
      <c r="AF232" s="67"/>
      <c r="AG232" s="67"/>
      <c r="AH232" s="67"/>
      <c r="AI232" s="67"/>
      <c r="AJ232" s="67"/>
      <c r="AK232" s="63"/>
      <c r="AL232" s="63"/>
      <c r="AM232" s="64"/>
      <c r="AN232" s="64"/>
      <c r="AO232" s="64"/>
      <c r="AP232" s="63"/>
      <c r="AQ232" s="63"/>
      <c r="AR232" s="68"/>
    </row>
  </sheetData>
  <mergeCells count="16">
    <mergeCell ref="A5:D5"/>
    <mergeCell ref="G5:J5"/>
    <mergeCell ref="L5:U5"/>
    <mergeCell ref="V5:AK5"/>
    <mergeCell ref="A1:AR1"/>
    <mergeCell ref="A3:D3"/>
    <mergeCell ref="G3:J3"/>
    <mergeCell ref="L3:U3"/>
    <mergeCell ref="V3:AK3"/>
    <mergeCell ref="AB229:AP229"/>
    <mergeCell ref="A7:D7"/>
    <mergeCell ref="G7:J7"/>
    <mergeCell ref="A8:L9"/>
    <mergeCell ref="B225:S225"/>
    <mergeCell ref="B226:H226"/>
    <mergeCell ref="B229:D229"/>
  </mergeCells>
  <conditionalFormatting sqref="E1:F9">
    <cfRule type="duplicateValues" dxfId="9" priority="10"/>
    <cfRule type="duplicateValues" dxfId="8" priority="11"/>
  </conditionalFormatting>
  <conditionalFormatting sqref="E10:F10">
    <cfRule type="duplicateValues" dxfId="7" priority="12"/>
    <cfRule type="duplicateValues" dxfId="6" priority="13"/>
  </conditionalFormatting>
  <conditionalFormatting sqref="E225:F232">
    <cfRule type="duplicateValues" dxfId="5" priority="14"/>
    <cfRule type="duplicateValues" dxfId="4" priority="15"/>
  </conditionalFormatting>
  <conditionalFormatting sqref="AO1:AO1048576">
    <cfRule type="duplicateValues" dxfId="3" priority="1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O11" sqref="O11"/>
    </sheetView>
  </sheetViews>
  <sheetFormatPr defaultRowHeight="15" x14ac:dyDescent="0.25"/>
  <cols>
    <col min="1" max="1" width="4.7109375" bestFit="1" customWidth="1"/>
    <col min="2" max="2" width="10.28515625" bestFit="1" customWidth="1"/>
    <col min="3" max="3" width="23.28515625" bestFit="1" customWidth="1"/>
    <col min="4" max="4" width="8.42578125" bestFit="1" customWidth="1"/>
    <col min="5" max="5" width="20.85546875" bestFit="1" customWidth="1"/>
    <col min="6" max="6" width="12" bestFit="1" customWidth="1"/>
    <col min="7" max="7" width="5.28515625" bestFit="1" customWidth="1"/>
    <col min="8" max="8" width="7.42578125" bestFit="1" customWidth="1"/>
    <col min="9" max="9" width="8.28515625" bestFit="1" customWidth="1"/>
    <col min="10" max="10" width="4.42578125" bestFit="1" customWidth="1"/>
    <col min="11" max="11" width="5.85546875" bestFit="1" customWidth="1"/>
    <col min="12" max="12" width="3.5703125" bestFit="1" customWidth="1"/>
    <col min="13" max="13" width="4.42578125" bestFit="1" customWidth="1"/>
    <col min="14" max="14" width="8.140625" bestFit="1" customWidth="1"/>
  </cols>
  <sheetData>
    <row r="1" spans="1:14" s="83" customFormat="1" ht="24" x14ac:dyDescent="0.2">
      <c r="A1" s="31" t="s">
        <v>12</v>
      </c>
      <c r="B1" s="31" t="s">
        <v>13</v>
      </c>
      <c r="C1" s="31" t="s">
        <v>14</v>
      </c>
      <c r="D1" s="32" t="s">
        <v>17</v>
      </c>
      <c r="E1" s="31" t="s">
        <v>18</v>
      </c>
      <c r="F1" s="31" t="s">
        <v>20</v>
      </c>
      <c r="G1" s="32" t="s">
        <v>27</v>
      </c>
      <c r="H1" s="32" t="s">
        <v>28</v>
      </c>
      <c r="I1" s="31" t="s">
        <v>29</v>
      </c>
      <c r="J1" s="31" t="s">
        <v>30</v>
      </c>
      <c r="K1" s="76" t="s">
        <v>31</v>
      </c>
      <c r="L1" s="78" t="s">
        <v>36</v>
      </c>
      <c r="M1" s="78" t="s">
        <v>37</v>
      </c>
      <c r="N1" s="32" t="s">
        <v>38</v>
      </c>
    </row>
    <row r="2" spans="1:14" s="83" customFormat="1" ht="12" x14ac:dyDescent="0.2">
      <c r="A2" s="43">
        <v>204</v>
      </c>
      <c r="B2" s="42" t="s">
        <v>1028</v>
      </c>
      <c r="C2" s="42" t="s">
        <v>1029</v>
      </c>
      <c r="D2" s="45">
        <v>203845</v>
      </c>
      <c r="E2" s="42" t="s">
        <v>60</v>
      </c>
      <c r="F2" s="42" t="s">
        <v>67</v>
      </c>
      <c r="G2" s="43">
        <v>15000</v>
      </c>
      <c r="H2" s="43">
        <v>3553</v>
      </c>
      <c r="I2" s="43">
        <v>2268</v>
      </c>
      <c r="J2" s="43">
        <v>0</v>
      </c>
      <c r="K2" s="43">
        <f t="shared" ref="K2:K5" si="0">SUM(G2:J2)</f>
        <v>20821</v>
      </c>
      <c r="L2" s="86">
        <v>140</v>
      </c>
      <c r="M2" s="43">
        <v>1496</v>
      </c>
      <c r="N2" s="86">
        <v>1247</v>
      </c>
    </row>
    <row r="3" spans="1:14" s="83" customFormat="1" ht="12" x14ac:dyDescent="0.2">
      <c r="A3" s="43">
        <v>205</v>
      </c>
      <c r="B3" s="42" t="s">
        <v>1035</v>
      </c>
      <c r="C3" s="42" t="s">
        <v>1036</v>
      </c>
      <c r="D3" s="45">
        <v>204282</v>
      </c>
      <c r="E3" s="42" t="s">
        <v>60</v>
      </c>
      <c r="F3" s="42" t="s">
        <v>61</v>
      </c>
      <c r="G3" s="43">
        <v>15000</v>
      </c>
      <c r="H3" s="45">
        <v>4982.7095890410965</v>
      </c>
      <c r="I3" s="43">
        <v>0</v>
      </c>
      <c r="J3" s="43">
        <v>0</v>
      </c>
      <c r="K3" s="45">
        <f t="shared" si="0"/>
        <v>19982.709589041096</v>
      </c>
      <c r="L3" s="86">
        <v>145</v>
      </c>
      <c r="M3" s="43">
        <v>1552</v>
      </c>
      <c r="N3" s="86">
        <v>1247</v>
      </c>
    </row>
    <row r="4" spans="1:14" s="83" customFormat="1" ht="12" x14ac:dyDescent="0.2">
      <c r="A4" s="43">
        <v>206</v>
      </c>
      <c r="B4" s="42" t="s">
        <v>1042</v>
      </c>
      <c r="C4" s="42" t="s">
        <v>1043</v>
      </c>
      <c r="D4" s="45">
        <v>203846</v>
      </c>
      <c r="E4" s="42" t="s">
        <v>60</v>
      </c>
      <c r="F4" s="42" t="s">
        <v>82</v>
      </c>
      <c r="G4" s="43">
        <v>15000</v>
      </c>
      <c r="H4" s="43">
        <v>3168</v>
      </c>
      <c r="I4" s="43">
        <v>2268</v>
      </c>
      <c r="J4" s="43">
        <v>0</v>
      </c>
      <c r="K4" s="43">
        <f t="shared" si="0"/>
        <v>20436</v>
      </c>
      <c r="L4" s="86">
        <v>137</v>
      </c>
      <c r="M4" s="43">
        <v>1465</v>
      </c>
      <c r="N4" s="86">
        <v>1247</v>
      </c>
    </row>
    <row r="5" spans="1:14" s="83" customFormat="1" ht="12" x14ac:dyDescent="0.2">
      <c r="A5" s="43">
        <v>207</v>
      </c>
      <c r="B5" s="42" t="s">
        <v>1048</v>
      </c>
      <c r="C5" s="42" t="s">
        <v>1043</v>
      </c>
      <c r="D5" s="45">
        <v>105314</v>
      </c>
      <c r="E5" s="42" t="s">
        <v>60</v>
      </c>
      <c r="F5" s="42" t="s">
        <v>53</v>
      </c>
      <c r="G5" s="43">
        <v>15000</v>
      </c>
      <c r="H5" s="43">
        <v>3168</v>
      </c>
      <c r="I5" s="43">
        <v>2268</v>
      </c>
      <c r="J5" s="43">
        <v>0</v>
      </c>
      <c r="K5" s="43">
        <f t="shared" si="0"/>
        <v>20436</v>
      </c>
      <c r="L5" s="86">
        <v>137</v>
      </c>
      <c r="M5" s="43">
        <v>1465</v>
      </c>
      <c r="N5" s="86">
        <v>1247</v>
      </c>
    </row>
  </sheetData>
  <conditionalFormatting sqref="D1">
    <cfRule type="duplicateValues" dxfId="2" priority="18"/>
    <cfRule type="duplicateValues" dxfId="1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2024-10-01T10:32:12Z</dcterms:modified>
</cp:coreProperties>
</file>